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G:\Genostar\Kahr\EBB Tourenplan\"/>
    </mc:Choice>
  </mc:AlternateContent>
  <xr:revisionPtr revIDLastSave="0" documentId="13_ncr:1_{CB8A465E-C533-4FD2-90DE-DE677CB9D0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2" r:id="rId1"/>
    <sheet name="Tabelle2" sheetId="1" r:id="rId2"/>
    <sheet name="Tabelle3" sheetId="3" r:id="rId3"/>
  </sheets>
  <definedNames>
    <definedName name="_xlnm._FilterDatabase" localSheetId="1" hidden="1">Tabelle1!#REF!</definedName>
    <definedName name="_xlnm.Print_Area" localSheetId="0">Tabelle1!$A$1:$E$144</definedName>
    <definedName name="_xlnm.Print_Area" localSheetId="1">Tabelle2!#REF!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17" i="2"/>
  <c r="E23" i="2"/>
  <c r="E106" i="2"/>
  <c r="E137" i="2"/>
  <c r="E11" i="2"/>
  <c r="E30" i="2" l="1"/>
  <c r="E93" i="2"/>
  <c r="E53" i="2"/>
  <c r="E125" i="2" l="1"/>
  <c r="E131" i="2" l="1"/>
  <c r="E79" i="2" l="1"/>
  <c r="E112" i="2" l="1"/>
  <c r="E64" i="2"/>
  <c r="E58" i="2"/>
  <c r="E142" i="2" l="1"/>
  <c r="E88" i="2" l="1"/>
  <c r="E118" i="2" l="1"/>
  <c r="E71" i="2"/>
  <c r="E44" i="2"/>
  <c r="E100" i="2"/>
</calcChain>
</file>

<file path=xl/sharedStrings.xml><?xml version="1.0" encoding="utf-8"?>
<sst xmlns="http://schemas.openxmlformats.org/spreadsheetml/2006/main" count="240" uniqueCount="99">
  <si>
    <t>Birkfeld beim Landring</t>
  </si>
  <si>
    <t>Dechantskirchen-Friedberg, Parkplatz</t>
  </si>
  <si>
    <t>Trieben-Raststätte</t>
  </si>
  <si>
    <t>Kapfenberg, Flugplatz Parkplatz</t>
  </si>
  <si>
    <t>Oswald, Gr. St. Florian</t>
  </si>
  <si>
    <t>Passail, Parkplatz</t>
  </si>
  <si>
    <t>Greinbach, Versteigerungshalle</t>
  </si>
  <si>
    <t>Gaal, Betrieb Leitold, Graden 39</t>
  </si>
  <si>
    <t>Lieboch, Parkplatz Möbelhaus</t>
  </si>
  <si>
    <t>Hoferdorf, GH Knappenwirt</t>
  </si>
  <si>
    <t>Pack, Autobahn-Raststätte</t>
  </si>
  <si>
    <t>Schloffereckstr./Pöllau Parkplatz</t>
  </si>
  <si>
    <t>Wenigzell, Parkplatz Buchtelbar</t>
  </si>
  <si>
    <t>Oberwölz, Parkplatz Landforst</t>
  </si>
  <si>
    <t>Pöls, GH Neurad</t>
  </si>
  <si>
    <t>Weißkirchen, Penz Rudolf</t>
  </si>
  <si>
    <t>Versorgung der Eigenbestandsbesamer</t>
  </si>
  <si>
    <t>Ort</t>
  </si>
  <si>
    <t>Uhrzeit</t>
  </si>
  <si>
    <t>Container</t>
  </si>
  <si>
    <t>Pacher 7, Parkplatz GH Winkler 1</t>
  </si>
  <si>
    <t>Pacher 7, Parkplatz GH Winkler 2</t>
  </si>
  <si>
    <t>Neumarkt, Pfingstner Hartwig, Perchau 25</t>
  </si>
  <si>
    <t>Scheifling, GH Springer</t>
  </si>
  <si>
    <t>Ennstal EBB</t>
  </si>
  <si>
    <t>Birkfeld EBB</t>
  </si>
  <si>
    <t>Dechantskirchen - Bruck/L. EBB</t>
  </si>
  <si>
    <t>Holzmuseum, St. Ruprecht/Murau</t>
  </si>
  <si>
    <t>Bruck/Lafnitz Tankstelle Doppelhofer</t>
  </si>
  <si>
    <t>Eberdorfer Peter, Pausendorf</t>
  </si>
  <si>
    <t>Semriach, Feuerwehrhaus</t>
  </si>
  <si>
    <t>Greinbach EBB</t>
  </si>
  <si>
    <t>Ranten, GH Hammerschmied Parkplatz</t>
  </si>
  <si>
    <t>Voitsberg, Parkplatz - Feuerwehr Voitsberg</t>
  </si>
  <si>
    <t>Hatzendorf, LFS Hatzendorf</t>
  </si>
  <si>
    <t>Lieboch - Weißkirchen EBB</t>
  </si>
  <si>
    <t>Stainz - Deutschlandsberg EBB</t>
  </si>
  <si>
    <t>Stainz, Parkplatz Bahnhof</t>
  </si>
  <si>
    <t>Pöls - Oberwölz EBB</t>
  </si>
  <si>
    <t>Liezen, Parkplatz Penny Markt</t>
  </si>
  <si>
    <t>Passail EBB</t>
  </si>
  <si>
    <t>Feldbach, Parkplatz Resis Tennisstüberl</t>
  </si>
  <si>
    <t>Deutschlandsberg, Betrieb Eberhard Magaretha</t>
  </si>
  <si>
    <t>Dörflach, Parkplatz Tennisplatz</t>
  </si>
  <si>
    <t>Traboch, Vermarktungszentrum</t>
  </si>
  <si>
    <t>Fam. Guggi, Mittermoar, Allersdorf 14</t>
  </si>
  <si>
    <t>Friesach - Semriach EBB</t>
  </si>
  <si>
    <t>Busbahnhof Obdach 1</t>
  </si>
  <si>
    <t>Busbahnhof Obdach 2</t>
  </si>
  <si>
    <t>Traboch EBB</t>
  </si>
  <si>
    <t>Mariazell, Gusswerk GH Eder</t>
  </si>
  <si>
    <t>Obdach EBB</t>
  </si>
  <si>
    <t>Spielberg - Großfeistritz EBB</t>
  </si>
  <si>
    <t>Aflenz - Mariazell EBB</t>
  </si>
  <si>
    <t>Kapfenberg - Krieglach EBB</t>
  </si>
  <si>
    <t>Döllach, Feuerwehr</t>
  </si>
  <si>
    <t>Friesach, Feuerwehrhaus</t>
  </si>
  <si>
    <t>Krieglach, Parkplatz Lagerhaus</t>
  </si>
  <si>
    <t>Gaal - Murau - Ranten EBB</t>
  </si>
  <si>
    <t>Pöllau - Wenigzell - Vorau EBB</t>
  </si>
  <si>
    <t>Knittelfeld EBB</t>
  </si>
  <si>
    <t>Riegersburg, Parkplatz FF</t>
  </si>
  <si>
    <t>Vorau, Parkplatz d. Stiftes</t>
  </si>
  <si>
    <t>Edelschrott - Pack EBB</t>
  </si>
  <si>
    <t>Voitsberg - Köflach EBB</t>
  </si>
  <si>
    <t>Köflach, Gestüt Piber</t>
  </si>
  <si>
    <t>Edelschrott, Agrartechnik Schilling</t>
  </si>
  <si>
    <t>Admont, LFS Grabnerhof</t>
  </si>
  <si>
    <t>Bad Mitterndorf</t>
  </si>
  <si>
    <t>Auslieferung</t>
  </si>
  <si>
    <t>Bestellfrist</t>
  </si>
  <si>
    <t>Ausschicken</t>
  </si>
  <si>
    <t>Ost EBB</t>
  </si>
  <si>
    <t>Pruggern</t>
  </si>
  <si>
    <t>Trautenfels</t>
  </si>
  <si>
    <t>Scheifling - HoferdorfEBB</t>
  </si>
  <si>
    <t>Hatzendorf - FeldbachEBB</t>
  </si>
  <si>
    <r>
      <t xml:space="preserve">Knittelfeld I, </t>
    </r>
    <r>
      <rPr>
        <sz val="11"/>
        <color rgb="FFFF0000"/>
        <rFont val="Arial"/>
        <family val="2"/>
      </rPr>
      <t>Betrieb Puster</t>
    </r>
    <r>
      <rPr>
        <sz val="11"/>
        <rFont val="Arial"/>
        <family val="2"/>
      </rPr>
      <t xml:space="preserve"> Wegscheiderweg 1</t>
    </r>
  </si>
  <si>
    <r>
      <t xml:space="preserve">Knittelfeld II, </t>
    </r>
    <r>
      <rPr>
        <sz val="11"/>
        <color rgb="FFFF0000"/>
        <rFont val="Arial"/>
        <family val="2"/>
      </rPr>
      <t>Betrieb Puster</t>
    </r>
    <r>
      <rPr>
        <sz val="11"/>
        <rFont val="Arial"/>
        <family val="2"/>
      </rPr>
      <t xml:space="preserve"> Wegscheiderweg 1</t>
    </r>
  </si>
  <si>
    <t>Edelschrott, Schilling Talstraße 183</t>
  </si>
  <si>
    <t>Gaal, Feuerwehr Bischoffeld</t>
  </si>
  <si>
    <t>Hatzendorf - Feldbach EBB</t>
  </si>
  <si>
    <t>Riegersburg, Parkplatz Feuerwehrhaus</t>
  </si>
  <si>
    <t>Krieglach, PP Lagerhaus</t>
  </si>
  <si>
    <t>Knittelfeld I, Betrieb Puster Wegscheiderweg 1</t>
  </si>
  <si>
    <t>Knittelfeld II, Betrieb Puster Wegscheiderweg 1</t>
  </si>
  <si>
    <t>Weißkirchen, Penz Annelies</t>
  </si>
  <si>
    <t>Pöllau - Vorau - Wenigzell EBB</t>
  </si>
  <si>
    <t>Scheifling - Hoferdorf EBB</t>
  </si>
  <si>
    <t>Deutschlandsberg, Betrieb Eberhard Andreas/Martina</t>
  </si>
  <si>
    <t>Voitsberg, Parkplatz - FF Voitsberg</t>
  </si>
  <si>
    <t>Köflach, PP Gestüt Piber</t>
  </si>
  <si>
    <t>Ausschreibung Containeranzahl</t>
  </si>
  <si>
    <t>Dienstag, 31.Oktober 2025</t>
  </si>
  <si>
    <t>Freitag, 28. November 2025</t>
  </si>
  <si>
    <t>Dienstag, 18. November 2025</t>
  </si>
  <si>
    <t>Freitag, 05. Dezember 2025</t>
  </si>
  <si>
    <t>Gleisdorf, September 2025</t>
  </si>
  <si>
    <t>vom 31. Oktober bis 29.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</si>
</sst>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5"/>
      <name val="Arial"/>
      <family val="2"/>
    </font>
    <font>
      <sz val="10"/>
      <color indexed="8"/>
      <name val="Arial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7.5"/>
      <color rgb="FFFF0000"/>
      <name val="Arial"/>
      <family val="2"/>
    </font>
    <font>
      <sz val="11"/>
      <color indexed="8"/>
      <name val="Calibri"/>
    </font>
    <font>
      <b/>
      <sz val="14"/>
      <name val="Arial"/>
      <family val="2"/>
    </font>
    <font>
      <b/>
      <sz val="7"/>
      <color rgb="FFFF0000"/>
      <name val="Arial"/>
      <family val="2"/>
    </font>
    <font>
      <b/>
      <sz val="9.5"/>
      <color rgb="FF000000"/>
      <name val="Arial"/>
      <family val="2"/>
    </font>
    <font>
      <b/>
      <sz val="9.3000000000000007"/>
      <color rgb="FF000000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9.1999999999999993"/>
      <color rgb="FF000000"/>
      <name val="Arial"/>
      <family val="2"/>
    </font>
    <font>
      <b/>
      <sz val="9.5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6" fillId="4" borderId="0" xfId="0" applyFont="1" applyFill="1"/>
    <xf numFmtId="0" fontId="5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13" fillId="0" borderId="0" xfId="0" applyFont="1"/>
    <xf numFmtId="0" fontId="9" fillId="4" borderId="0" xfId="0" applyFont="1" applyFill="1"/>
    <xf numFmtId="16" fontId="9" fillId="4" borderId="0" xfId="0" applyNumberFormat="1" applyFont="1" applyFill="1"/>
    <xf numFmtId="165" fontId="14" fillId="6" borderId="0" xfId="1" applyNumberFormat="1" applyFont="1" applyFill="1" applyAlignment="1">
      <alignment horizontal="left" vertical="center"/>
    </xf>
    <xf numFmtId="0" fontId="15" fillId="0" borderId="2" xfId="1" applyFont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/>
    </xf>
    <xf numFmtId="164" fontId="15" fillId="3" borderId="1" xfId="1" applyNumberFormat="1" applyFont="1" applyFill="1" applyBorder="1" applyAlignment="1">
      <alignment horizontal="center" vertical="center"/>
    </xf>
    <xf numFmtId="1" fontId="15" fillId="3" borderId="1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164" fontId="16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165" fontId="13" fillId="6" borderId="0" xfId="1" applyNumberFormat="1" applyFont="1" applyFill="1" applyAlignment="1">
      <alignment horizontal="left" vertical="center"/>
    </xf>
    <xf numFmtId="0" fontId="9" fillId="3" borderId="11" xfId="1" applyFont="1" applyFill="1" applyBorder="1" applyAlignment="1">
      <alignment horizontal="left" vertical="center"/>
    </xf>
    <xf numFmtId="164" fontId="9" fillId="3" borderId="6" xfId="1" applyNumberFormat="1" applyFont="1" applyFill="1" applyBorder="1" applyAlignment="1">
      <alignment horizontal="center" vertical="center"/>
    </xf>
    <xf numFmtId="1" fontId="9" fillId="3" borderId="7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164" fontId="9" fillId="3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164" fontId="16" fillId="2" borderId="10" xfId="1" applyNumberFormat="1" applyFont="1" applyFill="1" applyBorder="1" applyAlignment="1">
      <alignment horizontal="center" vertical="center"/>
    </xf>
    <xf numFmtId="1" fontId="15" fillId="2" borderId="10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6" fillId="5" borderId="0" xfId="1" applyFont="1" applyFill="1" applyAlignment="1">
      <alignment horizontal="left" vertical="center"/>
    </xf>
    <xf numFmtId="164" fontId="16" fillId="5" borderId="0" xfId="1" applyNumberFormat="1" applyFont="1" applyFill="1" applyAlignment="1">
      <alignment horizontal="center" vertical="center"/>
    </xf>
    <xf numFmtId="1" fontId="15" fillId="5" borderId="0" xfId="1" applyNumberFormat="1" applyFont="1" applyFill="1" applyAlignment="1">
      <alignment horizontal="center" vertical="center"/>
    </xf>
    <xf numFmtId="0" fontId="15" fillId="3" borderId="11" xfId="1" applyFont="1" applyFill="1" applyBorder="1" applyAlignment="1">
      <alignment horizontal="left" vertical="center"/>
    </xf>
    <xf numFmtId="164" fontId="15" fillId="3" borderId="6" xfId="1" applyNumberFormat="1" applyFont="1" applyFill="1" applyBorder="1" applyAlignment="1">
      <alignment horizontal="center" vertical="center"/>
    </xf>
    <xf numFmtId="1" fontId="15" fillId="3" borderId="7" xfId="1" applyNumberFormat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164" fontId="16" fillId="0" borderId="4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1" fillId="0" borderId="0" xfId="0" applyFont="1"/>
    <xf numFmtId="165" fontId="21" fillId="0" borderId="0" xfId="1" applyNumberFormat="1" applyFont="1" applyAlignment="1">
      <alignment horizontal="left" vertical="center"/>
    </xf>
    <xf numFmtId="0" fontId="22" fillId="3" borderId="1" xfId="1" applyFont="1" applyFill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23" fillId="2" borderId="1" xfId="1" applyFont="1" applyFill="1" applyBorder="1" applyAlignment="1">
      <alignment horizontal="left" vertical="center"/>
    </xf>
    <xf numFmtId="0" fontId="24" fillId="0" borderId="0" xfId="0" applyFont="1"/>
    <xf numFmtId="165" fontId="20" fillId="0" borderId="0" xfId="1" applyNumberFormat="1" applyFont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0" fontId="24" fillId="0" borderId="4" xfId="1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24" fillId="2" borderId="1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24" fillId="5" borderId="0" xfId="1" applyFont="1" applyFill="1" applyAlignment="1">
      <alignment horizontal="left" vertical="center"/>
    </xf>
    <xf numFmtId="0" fontId="23" fillId="0" borderId="9" xfId="1" applyFont="1" applyBorder="1" applyAlignment="1">
      <alignment horizontal="left" vertical="center"/>
    </xf>
    <xf numFmtId="0" fontId="23" fillId="2" borderId="10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4" fillId="2" borderId="9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164" fontId="6" fillId="2" borderId="9" xfId="1" applyNumberFormat="1" applyFont="1" applyFill="1" applyBorder="1" applyAlignment="1">
      <alignment horizontal="center" vertical="center"/>
    </xf>
    <xf numFmtId="1" fontId="9" fillId="2" borderId="9" xfId="1" applyNumberFormat="1" applyFont="1" applyFill="1" applyBorder="1" applyAlignment="1">
      <alignment horizontal="center" vertical="center"/>
    </xf>
    <xf numFmtId="0" fontId="20" fillId="0" borderId="13" xfId="0" applyFont="1" applyBorder="1"/>
    <xf numFmtId="16" fontId="9" fillId="6" borderId="14" xfId="0" applyNumberFormat="1" applyFont="1" applyFill="1" applyBorder="1"/>
    <xf numFmtId="0" fontId="6" fillId="0" borderId="14" xfId="0" applyFont="1" applyBorder="1"/>
    <xf numFmtId="0" fontId="9" fillId="0" borderId="15" xfId="0" applyFont="1" applyBorder="1"/>
    <xf numFmtId="1" fontId="6" fillId="0" borderId="16" xfId="1" applyNumberFormat="1" applyFont="1" applyBorder="1" applyAlignment="1">
      <alignment horizontal="center" vertical="center"/>
    </xf>
    <xf numFmtId="0" fontId="6" fillId="0" borderId="12" xfId="0" applyFont="1" applyBorder="1"/>
    <xf numFmtId="164" fontId="6" fillId="5" borderId="0" xfId="1" applyNumberFormat="1" applyFont="1" applyFill="1" applyAlignment="1">
      <alignment horizontal="center" vertical="center"/>
    </xf>
    <xf numFmtId="1" fontId="9" fillId="5" borderId="0" xfId="1" applyNumberFormat="1" applyFont="1" applyFill="1" applyAlignment="1">
      <alignment horizontal="center" vertical="center"/>
    </xf>
    <xf numFmtId="0" fontId="9" fillId="6" borderId="14" xfId="0" applyFont="1" applyFill="1" applyBorder="1"/>
    <xf numFmtId="0" fontId="9" fillId="0" borderId="14" xfId="0" applyFont="1" applyBorder="1"/>
    <xf numFmtId="16" fontId="13" fillId="6" borderId="14" xfId="0" applyNumberFormat="1" applyFont="1" applyFill="1" applyBorder="1"/>
    <xf numFmtId="0" fontId="13" fillId="0" borderId="14" xfId="0" applyFont="1" applyBorder="1"/>
    <xf numFmtId="0" fontId="27" fillId="3" borderId="1" xfId="2" applyFont="1" applyFill="1" applyBorder="1" applyAlignment="1">
      <alignment horizontal="center"/>
    </xf>
    <xf numFmtId="0" fontId="27" fillId="0" borderId="3" xfId="2" applyFont="1" applyBorder="1" applyAlignment="1">
      <alignment wrapText="1"/>
    </xf>
    <xf numFmtId="0" fontId="15" fillId="0" borderId="0" xfId="1" applyFont="1" applyAlignment="1">
      <alignment horizontal="right" vertical="center"/>
    </xf>
    <xf numFmtId="0" fontId="15" fillId="3" borderId="16" xfId="1" applyFont="1" applyFill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5" fillId="3" borderId="10" xfId="1" applyFont="1" applyFill="1" applyBorder="1" applyAlignment="1">
      <alignment horizontal="left" vertical="center"/>
    </xf>
    <xf numFmtId="164" fontId="15" fillId="3" borderId="10" xfId="1" applyNumberFormat="1" applyFont="1" applyFill="1" applyBorder="1" applyAlignment="1">
      <alignment horizontal="center" vertical="center"/>
    </xf>
    <xf numFmtId="1" fontId="15" fillId="3" borderId="10" xfId="1" applyNumberFormat="1" applyFont="1" applyFill="1" applyBorder="1" applyAlignment="1">
      <alignment horizontal="center" vertical="center"/>
    </xf>
    <xf numFmtId="0" fontId="16" fillId="0" borderId="10" xfId="1" applyFont="1" applyBorder="1" applyAlignment="1">
      <alignment horizontal="left" vertical="center"/>
    </xf>
    <xf numFmtId="164" fontId="6" fillId="0" borderId="1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165" fontId="13" fillId="4" borderId="0" xfId="1" applyNumberFormat="1" applyFont="1" applyFill="1" applyAlignment="1">
      <alignment horizontal="left" vertical="center"/>
    </xf>
    <xf numFmtId="165" fontId="14" fillId="4" borderId="0" xfId="1" applyNumberFormat="1" applyFont="1" applyFill="1" applyAlignment="1">
      <alignment horizontal="left" vertical="center"/>
    </xf>
    <xf numFmtId="16" fontId="13" fillId="4" borderId="14" xfId="0" applyNumberFormat="1" applyFont="1" applyFill="1" applyBorder="1"/>
    <xf numFmtId="16" fontId="9" fillId="4" borderId="14" xfId="0" applyNumberFormat="1" applyFont="1" applyFill="1" applyBorder="1"/>
    <xf numFmtId="0" fontId="36" fillId="0" borderId="2" xfId="1" applyFont="1" applyBorder="1" applyAlignment="1">
      <alignment horizontal="right" vertical="center"/>
    </xf>
    <xf numFmtId="0" fontId="36" fillId="0" borderId="0" xfId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2" xfId="1" applyFont="1" applyBorder="1" applyAlignment="1">
      <alignment horizontal="right" vertical="center"/>
    </xf>
    <xf numFmtId="0" fontId="15" fillId="0" borderId="2" xfId="1" applyFont="1" applyBorder="1" applyAlignment="1">
      <alignment horizontal="right" vertical="center"/>
    </xf>
    <xf numFmtId="0" fontId="31" fillId="0" borderId="2" xfId="1" applyFont="1" applyBorder="1" applyAlignment="1">
      <alignment horizontal="right" vertical="center"/>
    </xf>
    <xf numFmtId="0" fontId="22" fillId="0" borderId="2" xfId="1" applyFont="1" applyBorder="1" applyAlignment="1">
      <alignment horizontal="right" vertical="center"/>
    </xf>
    <xf numFmtId="0" fontId="18" fillId="0" borderId="2" xfId="1" applyFont="1" applyBorder="1" applyAlignment="1">
      <alignment horizontal="right" vertical="center"/>
    </xf>
    <xf numFmtId="0" fontId="30" fillId="0" borderId="2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35" fillId="0" borderId="2" xfId="1" applyFont="1" applyBorder="1" applyAlignment="1">
      <alignment horizontal="right" vertical="center"/>
    </xf>
    <xf numFmtId="0" fontId="33" fillId="0" borderId="2" xfId="1" applyFont="1" applyBorder="1" applyAlignment="1">
      <alignment horizontal="right" vertical="center"/>
    </xf>
    <xf numFmtId="0" fontId="31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34" fillId="0" borderId="2" xfId="1" applyFont="1" applyBorder="1" applyAlignment="1">
      <alignment horizontal="right" vertical="center"/>
    </xf>
    <xf numFmtId="0" fontId="32" fillId="0" borderId="2" xfId="1" applyFont="1" applyBorder="1" applyAlignment="1">
      <alignment horizontal="right" vertical="center"/>
    </xf>
  </cellXfs>
  <cellStyles count="3">
    <cellStyle name="Standard" xfId="0" builtinId="0"/>
    <cellStyle name="Standard_Tabelle1" xfId="1" xr:uid="{00000000-0005-0000-0000-000001000000}"/>
    <cellStyle name="Standard_Tabelle1_1" xfId="2" xr:uid="{00000000-0005-0000-0000-000002000000}"/>
  </cellStyles>
  <dxfs count="0"/>
  <tableStyles count="0" defaultTableStyle="TableStyleMedium2" defaultPivotStyle="PivotStyleLight16"/>
  <colors>
    <mruColors>
      <color rgb="FFFF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4"/>
  <sheetViews>
    <sheetView tabSelected="1" view="pageBreakPreview" topLeftCell="A29" zoomScale="140" zoomScaleNormal="115" zoomScaleSheetLayoutView="140" workbookViewId="0">
      <selection activeCell="A24" sqref="A24"/>
    </sheetView>
  </sheetViews>
  <sheetFormatPr baseColWidth="10" defaultColWidth="38.42578125" defaultRowHeight="17.100000000000001" customHeight="1" x14ac:dyDescent="0.2"/>
  <cols>
    <col min="1" max="1" width="39.42578125" style="65" customWidth="1"/>
    <col min="2" max="2" width="0.140625" style="4" hidden="1" customWidth="1"/>
    <col min="3" max="3" width="10" style="4" customWidth="1"/>
    <col min="4" max="4" width="14.7109375" style="4" customWidth="1"/>
    <col min="5" max="5" width="18" style="4" customWidth="1"/>
    <col min="6" max="16384" width="38.42578125" style="4"/>
  </cols>
  <sheetData>
    <row r="1" spans="1:5" ht="26.25" customHeight="1" x14ac:dyDescent="0.2">
      <c r="A1" s="115" t="s">
        <v>16</v>
      </c>
      <c r="B1" s="115"/>
      <c r="C1" s="115"/>
      <c r="D1" s="115"/>
      <c r="E1" s="115"/>
    </row>
    <row r="2" spans="1:5" ht="23.65" customHeight="1" x14ac:dyDescent="0.2">
      <c r="A2" s="116" t="s">
        <v>98</v>
      </c>
      <c r="B2" s="116"/>
      <c r="C2" s="116"/>
      <c r="D2" s="116"/>
      <c r="E2" s="116"/>
    </row>
    <row r="3" spans="1:5" ht="14.25" hidden="1" customHeight="1" x14ac:dyDescent="0.2">
      <c r="A3" s="10" t="s">
        <v>69</v>
      </c>
      <c r="B3" s="107" t="s">
        <v>70</v>
      </c>
      <c r="C3" s="108" t="s">
        <v>71</v>
      </c>
      <c r="D3" s="10"/>
      <c r="E3" s="10"/>
    </row>
    <row r="4" spans="1:5" ht="14.25" customHeight="1" thickBot="1" x14ac:dyDescent="0.25">
      <c r="A4" s="9"/>
      <c r="B4" s="79"/>
      <c r="C4" s="79"/>
      <c r="D4" s="10"/>
      <c r="E4" s="10"/>
    </row>
    <row r="5" spans="1:5" ht="16.5" customHeight="1" thickBot="1" x14ac:dyDescent="0.3">
      <c r="A5" s="84" t="s">
        <v>93</v>
      </c>
      <c r="B5" s="92"/>
      <c r="C5" s="112"/>
      <c r="D5" s="86"/>
      <c r="E5" s="87" t="s">
        <v>68</v>
      </c>
    </row>
    <row r="6" spans="1:5" ht="16.5" customHeight="1" x14ac:dyDescent="0.25">
      <c r="A6" s="60"/>
      <c r="B6" s="14"/>
      <c r="C6" s="15"/>
      <c r="E6" s="12"/>
    </row>
    <row r="7" spans="1:5" ht="16.5" customHeight="1" x14ac:dyDescent="0.2">
      <c r="A7" s="61">
        <v>45966</v>
      </c>
      <c r="B7" s="16"/>
      <c r="C7" s="110"/>
      <c r="D7" s="121" t="s">
        <v>51</v>
      </c>
      <c r="E7" s="118"/>
    </row>
    <row r="8" spans="1:5" ht="16.5" customHeight="1" x14ac:dyDescent="0.2">
      <c r="A8" s="62" t="s">
        <v>17</v>
      </c>
      <c r="B8" s="18"/>
      <c r="C8" s="18"/>
      <c r="D8" s="19" t="s">
        <v>18</v>
      </c>
      <c r="E8" s="20" t="s">
        <v>19</v>
      </c>
    </row>
    <row r="9" spans="1:5" ht="16.5" customHeight="1" x14ac:dyDescent="0.2">
      <c r="A9" s="63" t="s">
        <v>47</v>
      </c>
      <c r="B9" s="21"/>
      <c r="C9" s="21"/>
      <c r="D9" s="22">
        <v>0.35416666666666669</v>
      </c>
      <c r="E9" s="23">
        <v>43</v>
      </c>
    </row>
    <row r="10" spans="1:5" ht="16.5" customHeight="1" x14ac:dyDescent="0.2">
      <c r="A10" s="63" t="s">
        <v>48</v>
      </c>
      <c r="B10" s="21"/>
      <c r="C10" s="21"/>
      <c r="D10" s="24">
        <v>0.39583333333333331</v>
      </c>
      <c r="E10" s="23">
        <v>16</v>
      </c>
    </row>
    <row r="11" spans="1:5" ht="16.5" customHeight="1" x14ac:dyDescent="0.2">
      <c r="A11" s="64"/>
      <c r="B11" s="25"/>
      <c r="C11" s="25"/>
      <c r="D11" s="26"/>
      <c r="E11" s="27">
        <f>SUM(E9:E10)</f>
        <v>59</v>
      </c>
    </row>
    <row r="12" spans="1:5" ht="9" customHeight="1" x14ac:dyDescent="0.2"/>
    <row r="13" spans="1:5" ht="16.5" customHeight="1" x14ac:dyDescent="0.2">
      <c r="A13" s="66">
        <v>45967</v>
      </c>
      <c r="B13" s="28"/>
      <c r="C13" s="109"/>
      <c r="D13" s="125" t="s">
        <v>63</v>
      </c>
      <c r="E13" s="126"/>
    </row>
    <row r="14" spans="1:5" s="7" customFormat="1" ht="16.5" customHeight="1" x14ac:dyDescent="0.2">
      <c r="A14" s="67" t="s">
        <v>17</v>
      </c>
      <c r="B14" s="29"/>
      <c r="C14" s="29"/>
      <c r="D14" s="30" t="s">
        <v>18</v>
      </c>
      <c r="E14" s="31" t="s">
        <v>19</v>
      </c>
    </row>
    <row r="15" spans="1:5" ht="16.5" customHeight="1" x14ac:dyDescent="0.2">
      <c r="A15" s="68" t="s">
        <v>66</v>
      </c>
      <c r="B15" s="32"/>
      <c r="C15" s="32"/>
      <c r="D15" s="33">
        <v>0.33333333333333331</v>
      </c>
      <c r="E15" s="34">
        <v>19</v>
      </c>
    </row>
    <row r="16" spans="1:5" ht="16.5" customHeight="1" x14ac:dyDescent="0.2">
      <c r="A16" s="69" t="s">
        <v>10</v>
      </c>
      <c r="B16" s="35"/>
      <c r="C16" s="35"/>
      <c r="D16" s="24">
        <v>0.41666666666666669</v>
      </c>
      <c r="E16" s="36">
        <v>15</v>
      </c>
    </row>
    <row r="17" spans="1:6" ht="16.5" customHeight="1" x14ac:dyDescent="0.2">
      <c r="A17" s="70"/>
      <c r="B17" s="37"/>
      <c r="C17" s="37"/>
      <c r="D17" s="38"/>
      <c r="E17" s="39">
        <f>SUM(E15:E16)</f>
        <v>34</v>
      </c>
    </row>
    <row r="18" spans="1:6" ht="6.75" customHeight="1" x14ac:dyDescent="0.2"/>
    <row r="19" spans="1:6" ht="16.5" customHeight="1" x14ac:dyDescent="0.2">
      <c r="A19" s="66">
        <v>45968</v>
      </c>
      <c r="B19" s="28"/>
      <c r="C19" s="109"/>
      <c r="D19" s="123" t="s">
        <v>64</v>
      </c>
      <c r="E19" s="124"/>
    </row>
    <row r="20" spans="1:6" ht="16.5" customHeight="1" x14ac:dyDescent="0.2">
      <c r="A20" s="71" t="s">
        <v>17</v>
      </c>
      <c r="B20" s="41"/>
      <c r="C20" s="41"/>
      <c r="D20" s="42" t="s">
        <v>18</v>
      </c>
      <c r="E20" s="43" t="s">
        <v>19</v>
      </c>
    </row>
    <row r="21" spans="1:6" ht="16.5" customHeight="1" x14ac:dyDescent="0.2">
      <c r="A21" s="69" t="s">
        <v>33</v>
      </c>
      <c r="B21" s="35"/>
      <c r="C21" s="35"/>
      <c r="D21" s="24">
        <v>0.33333333333333331</v>
      </c>
      <c r="E21" s="36">
        <v>31</v>
      </c>
    </row>
    <row r="22" spans="1:6" ht="16.5" customHeight="1" x14ac:dyDescent="0.2">
      <c r="A22" s="69" t="s">
        <v>65</v>
      </c>
      <c r="B22" s="35"/>
      <c r="C22" s="35"/>
      <c r="D22" s="24">
        <v>0.41666666666666669</v>
      </c>
      <c r="E22" s="88">
        <v>17</v>
      </c>
    </row>
    <row r="23" spans="1:6" ht="16.5" customHeight="1" x14ac:dyDescent="0.2">
      <c r="A23" s="80"/>
      <c r="B23" s="81"/>
      <c r="C23" s="81"/>
      <c r="D23" s="82"/>
      <c r="E23" s="83">
        <f>SUM(E21:E22)</f>
        <v>48</v>
      </c>
    </row>
    <row r="24" spans="1:6" ht="13.5" customHeight="1" x14ac:dyDescent="0.2">
      <c r="A24" s="72"/>
      <c r="B24" s="44"/>
      <c r="C24" s="44"/>
      <c r="D24" s="90"/>
      <c r="E24" s="91"/>
    </row>
    <row r="25" spans="1:6" ht="12.75" customHeight="1" x14ac:dyDescent="0.2">
      <c r="A25" s="66">
        <v>45971</v>
      </c>
      <c r="B25" s="28"/>
      <c r="C25" s="109"/>
      <c r="D25" s="17"/>
      <c r="E25" s="113" t="s">
        <v>36</v>
      </c>
    </row>
    <row r="26" spans="1:6" ht="16.5" customHeight="1" x14ac:dyDescent="0.2">
      <c r="A26" s="62" t="s">
        <v>17</v>
      </c>
      <c r="B26" s="18"/>
      <c r="C26" s="18"/>
      <c r="D26" s="19" t="s">
        <v>18</v>
      </c>
      <c r="E26" s="20" t="s">
        <v>19</v>
      </c>
    </row>
    <row r="27" spans="1:6" ht="16.5" customHeight="1" x14ac:dyDescent="0.2">
      <c r="A27" s="63" t="s">
        <v>37</v>
      </c>
      <c r="B27" s="21"/>
      <c r="C27" s="21"/>
      <c r="D27" s="24">
        <v>0.3125</v>
      </c>
      <c r="E27" s="23">
        <v>10</v>
      </c>
    </row>
    <row r="28" spans="1:6" ht="16.5" customHeight="1" thickBot="1" x14ac:dyDescent="0.25">
      <c r="A28" s="63" t="s">
        <v>4</v>
      </c>
      <c r="B28" s="21"/>
      <c r="C28" s="21"/>
      <c r="D28" s="22">
        <v>0.35416666666666669</v>
      </c>
      <c r="E28" s="23">
        <v>16</v>
      </c>
    </row>
    <row r="29" spans="1:6" ht="16.5" customHeight="1" thickBot="1" x14ac:dyDescent="0.25">
      <c r="A29" s="63" t="s">
        <v>42</v>
      </c>
      <c r="B29" s="21"/>
      <c r="C29" s="21"/>
      <c r="D29" s="40">
        <v>0.41666666666666669</v>
      </c>
      <c r="E29" s="23">
        <v>9</v>
      </c>
      <c r="F29" s="89"/>
    </row>
    <row r="30" spans="1:6" ht="16.5" customHeight="1" x14ac:dyDescent="0.2">
      <c r="A30" s="64"/>
      <c r="B30" s="25"/>
      <c r="C30" s="25"/>
      <c r="D30" s="26"/>
      <c r="E30" s="27">
        <f>SUM(E27:E29)</f>
        <v>35</v>
      </c>
    </row>
    <row r="31" spans="1:6" s="7" customFormat="1" ht="8.25" customHeight="1" x14ac:dyDescent="0.2">
      <c r="A31" s="65"/>
      <c r="B31" s="4"/>
      <c r="C31" s="4"/>
      <c r="D31" s="4"/>
      <c r="E31" s="4"/>
    </row>
    <row r="32" spans="1:6" ht="18" customHeight="1" x14ac:dyDescent="0.2">
      <c r="A32" s="66">
        <v>45974</v>
      </c>
      <c r="B32" s="28"/>
      <c r="C32" s="109"/>
      <c r="D32" s="123" t="s">
        <v>53</v>
      </c>
      <c r="E32" s="127"/>
    </row>
    <row r="33" spans="1:5" ht="16.5" customHeight="1" x14ac:dyDescent="0.2">
      <c r="A33" s="71" t="s">
        <v>17</v>
      </c>
      <c r="B33" s="41"/>
      <c r="C33" s="41"/>
      <c r="D33" s="42" t="s">
        <v>18</v>
      </c>
      <c r="E33" s="43" t="s">
        <v>19</v>
      </c>
    </row>
    <row r="34" spans="1:5" ht="16.5" customHeight="1" x14ac:dyDescent="0.2">
      <c r="A34" s="63" t="s">
        <v>43</v>
      </c>
      <c r="B34" s="21"/>
      <c r="C34" s="21"/>
      <c r="D34" s="22">
        <v>0.33333333333333331</v>
      </c>
      <c r="E34" s="23">
        <v>30</v>
      </c>
    </row>
    <row r="35" spans="1:5" ht="16.5" customHeight="1" x14ac:dyDescent="0.2">
      <c r="A35" s="69" t="s">
        <v>50</v>
      </c>
      <c r="B35" s="35"/>
      <c r="C35" s="35"/>
      <c r="D35" s="24">
        <v>0.45833333333333331</v>
      </c>
      <c r="E35" s="36">
        <v>6</v>
      </c>
    </row>
    <row r="36" spans="1:5" ht="16.5" customHeight="1" x14ac:dyDescent="0.2">
      <c r="A36" s="70"/>
      <c r="B36" s="37"/>
      <c r="C36" s="37"/>
      <c r="D36" s="38"/>
      <c r="E36" s="39">
        <f>SUM(E34:E35)</f>
        <v>36</v>
      </c>
    </row>
    <row r="37" spans="1:5" ht="9.75" customHeight="1" x14ac:dyDescent="0.2">
      <c r="A37" s="72"/>
      <c r="B37" s="44"/>
      <c r="C37" s="44"/>
      <c r="D37" s="90"/>
      <c r="E37" s="91"/>
    </row>
    <row r="38" spans="1:5" s="7" customFormat="1" ht="9.75" hidden="1" customHeight="1" x14ac:dyDescent="0.2">
      <c r="A38" s="65"/>
      <c r="B38" s="4"/>
      <c r="C38" s="4"/>
      <c r="D38" s="4"/>
      <c r="E38" s="4"/>
    </row>
    <row r="39" spans="1:5" ht="15.75" x14ac:dyDescent="0.2">
      <c r="A39" s="61">
        <v>45978</v>
      </c>
      <c r="B39" s="16"/>
      <c r="C39" s="110"/>
      <c r="D39" s="117" t="s">
        <v>76</v>
      </c>
      <c r="E39" s="118"/>
    </row>
    <row r="40" spans="1:5" ht="16.5" customHeight="1" x14ac:dyDescent="0.2">
      <c r="A40" s="62" t="s">
        <v>17</v>
      </c>
      <c r="B40" s="18"/>
      <c r="C40" s="18"/>
      <c r="D40" s="19" t="s">
        <v>18</v>
      </c>
      <c r="E40" s="20" t="s">
        <v>19</v>
      </c>
    </row>
    <row r="41" spans="1:5" ht="16.5" customHeight="1" x14ac:dyDescent="0.2">
      <c r="A41" s="63" t="s">
        <v>34</v>
      </c>
      <c r="B41" s="21"/>
      <c r="C41" s="21"/>
      <c r="D41" s="22">
        <v>0.33333333333333331</v>
      </c>
      <c r="E41" s="23">
        <v>7</v>
      </c>
    </row>
    <row r="42" spans="1:5" ht="18" customHeight="1" x14ac:dyDescent="0.2">
      <c r="A42" s="69" t="s">
        <v>61</v>
      </c>
      <c r="B42" s="35"/>
      <c r="C42" s="35"/>
      <c r="D42" s="22">
        <v>0.39583333333333331</v>
      </c>
      <c r="E42" s="23">
        <v>5</v>
      </c>
    </row>
    <row r="43" spans="1:5" ht="17.25" customHeight="1" x14ac:dyDescent="0.2">
      <c r="A43" s="63" t="s">
        <v>41</v>
      </c>
      <c r="B43" s="21"/>
      <c r="C43" s="21"/>
      <c r="D43" s="24">
        <v>0.45833333333333331</v>
      </c>
      <c r="E43" s="23">
        <v>6</v>
      </c>
    </row>
    <row r="44" spans="1:5" ht="17.100000000000001" customHeight="1" x14ac:dyDescent="0.2">
      <c r="A44" s="64"/>
      <c r="B44" s="25"/>
      <c r="C44" s="25"/>
      <c r="D44" s="26"/>
      <c r="E44" s="27">
        <f>SUM(E41:E43)</f>
        <v>18</v>
      </c>
    </row>
    <row r="45" spans="1:5" ht="9.75" customHeight="1" thickBot="1" x14ac:dyDescent="0.25"/>
    <row r="46" spans="1:5" ht="17.100000000000001" customHeight="1" thickBot="1" x14ac:dyDescent="0.3">
      <c r="A46" s="84" t="s">
        <v>95</v>
      </c>
      <c r="B46" s="85"/>
      <c r="C46" s="112"/>
      <c r="D46" s="93"/>
      <c r="E46" s="87" t="s">
        <v>73</v>
      </c>
    </row>
    <row r="47" spans="1:5" ht="6.75" customHeight="1" x14ac:dyDescent="0.2"/>
    <row r="48" spans="1:5" ht="17.100000000000001" customHeight="1" x14ac:dyDescent="0.2">
      <c r="A48" s="61">
        <v>45980</v>
      </c>
      <c r="B48" s="16"/>
      <c r="C48" s="110"/>
      <c r="D48" s="117" t="s">
        <v>75</v>
      </c>
      <c r="E48" s="118"/>
    </row>
    <row r="49" spans="1:5" ht="17.100000000000001" customHeight="1" x14ac:dyDescent="0.2">
      <c r="A49" s="62" t="s">
        <v>17</v>
      </c>
      <c r="B49" s="18"/>
      <c r="C49" s="18"/>
      <c r="D49" s="19" t="s">
        <v>18</v>
      </c>
      <c r="E49" s="20" t="s">
        <v>19</v>
      </c>
    </row>
    <row r="50" spans="1:5" ht="16.5" customHeight="1" x14ac:dyDescent="0.2">
      <c r="A50" s="63" t="s">
        <v>23</v>
      </c>
      <c r="B50" s="21"/>
      <c r="C50" s="21"/>
      <c r="D50" s="22">
        <v>0.375</v>
      </c>
      <c r="E50" s="23">
        <v>12</v>
      </c>
    </row>
    <row r="51" spans="1:5" ht="17.100000000000001" customHeight="1" x14ac:dyDescent="0.2">
      <c r="A51" s="63" t="s">
        <v>22</v>
      </c>
      <c r="B51" s="21"/>
      <c r="C51" s="21"/>
      <c r="D51" s="22">
        <v>0.4375</v>
      </c>
      <c r="E51" s="23">
        <v>15</v>
      </c>
    </row>
    <row r="52" spans="1:5" ht="17.100000000000001" customHeight="1" x14ac:dyDescent="0.2">
      <c r="A52" s="63" t="s">
        <v>9</v>
      </c>
      <c r="B52" s="21"/>
      <c r="C52" s="21"/>
      <c r="D52" s="24">
        <v>0.5</v>
      </c>
      <c r="E52" s="23">
        <v>28</v>
      </c>
    </row>
    <row r="53" spans="1:5" ht="17.100000000000001" customHeight="1" x14ac:dyDescent="0.2">
      <c r="A53" s="64"/>
      <c r="B53" s="25"/>
      <c r="C53" s="25"/>
      <c r="D53" s="26"/>
      <c r="E53" s="27">
        <f>SUM(E50:E52)</f>
        <v>55</v>
      </c>
    </row>
    <row r="54" spans="1:5" ht="19.5" customHeight="1" x14ac:dyDescent="0.2">
      <c r="A54" s="61">
        <v>45985</v>
      </c>
      <c r="B54" s="16"/>
      <c r="C54" s="110"/>
      <c r="D54" s="119" t="s">
        <v>52</v>
      </c>
      <c r="E54" s="120"/>
    </row>
    <row r="55" spans="1:5" ht="16.5" customHeight="1" x14ac:dyDescent="0.2">
      <c r="A55" s="62" t="s">
        <v>17</v>
      </c>
      <c r="B55" s="18"/>
      <c r="C55" s="18"/>
      <c r="D55" s="19" t="s">
        <v>18</v>
      </c>
      <c r="E55" s="20" t="s">
        <v>19</v>
      </c>
    </row>
    <row r="56" spans="1:5" ht="17.100000000000001" customHeight="1" x14ac:dyDescent="0.2">
      <c r="A56" s="63" t="s">
        <v>29</v>
      </c>
      <c r="B56" s="21"/>
      <c r="C56" s="21"/>
      <c r="D56" s="22">
        <v>0.35416666666666669</v>
      </c>
      <c r="E56" s="23">
        <v>36</v>
      </c>
    </row>
    <row r="57" spans="1:5" ht="17.100000000000001" customHeight="1" x14ac:dyDescent="0.2">
      <c r="A57" s="63" t="s">
        <v>45</v>
      </c>
      <c r="B57" s="21"/>
      <c r="C57" s="21"/>
      <c r="D57" s="22">
        <v>0.47916666666666669</v>
      </c>
      <c r="E57" s="23">
        <v>13</v>
      </c>
    </row>
    <row r="58" spans="1:5" ht="17.100000000000001" customHeight="1" x14ac:dyDescent="0.2">
      <c r="A58" s="64"/>
      <c r="B58" s="25"/>
      <c r="C58" s="25"/>
      <c r="D58" s="26"/>
      <c r="E58" s="27">
        <f>SUM(E56:E57)</f>
        <v>49</v>
      </c>
    </row>
    <row r="60" spans="1:5" ht="17.100000000000001" customHeight="1" x14ac:dyDescent="0.2">
      <c r="A60" s="61">
        <v>45986</v>
      </c>
      <c r="B60" s="16"/>
      <c r="C60" s="110"/>
      <c r="D60" s="122" t="s">
        <v>35</v>
      </c>
      <c r="E60" s="120"/>
    </row>
    <row r="61" spans="1:5" ht="17.100000000000001" customHeight="1" x14ac:dyDescent="0.2">
      <c r="A61" s="62" t="s">
        <v>17</v>
      </c>
      <c r="B61" s="18"/>
      <c r="C61" s="18"/>
      <c r="D61" s="19" t="s">
        <v>18</v>
      </c>
      <c r="E61" s="20" t="s">
        <v>19</v>
      </c>
    </row>
    <row r="62" spans="1:5" ht="17.100000000000001" customHeight="1" x14ac:dyDescent="0.2">
      <c r="A62" s="63" t="s">
        <v>8</v>
      </c>
      <c r="B62" s="21"/>
      <c r="C62" s="21"/>
      <c r="D62" s="24">
        <v>0.3125</v>
      </c>
      <c r="E62" s="23">
        <v>21</v>
      </c>
    </row>
    <row r="63" spans="1:5" s="8" customFormat="1" ht="17.100000000000001" customHeight="1" x14ac:dyDescent="0.25">
      <c r="A63" s="63" t="s">
        <v>15</v>
      </c>
      <c r="B63" s="21"/>
      <c r="C63" s="21"/>
      <c r="D63" s="22">
        <v>0.4375</v>
      </c>
      <c r="E63" s="23">
        <v>38</v>
      </c>
    </row>
    <row r="64" spans="1:5" ht="17.100000000000001" customHeight="1" x14ac:dyDescent="0.2">
      <c r="A64" s="64"/>
      <c r="B64" s="25"/>
      <c r="C64" s="25"/>
      <c r="D64" s="26"/>
      <c r="E64" s="27">
        <f>SUM(E62:E63)</f>
        <v>59</v>
      </c>
    </row>
    <row r="66" spans="1:5" ht="17.100000000000001" customHeight="1" x14ac:dyDescent="0.2">
      <c r="A66" s="61">
        <v>45987</v>
      </c>
      <c r="B66" s="16"/>
      <c r="C66" s="110"/>
      <c r="D66" s="121" t="s">
        <v>25</v>
      </c>
      <c r="E66" s="118"/>
    </row>
    <row r="67" spans="1:5" ht="17.100000000000001" customHeight="1" x14ac:dyDescent="0.2">
      <c r="A67" s="62" t="s">
        <v>17</v>
      </c>
      <c r="B67" s="18"/>
      <c r="C67" s="18"/>
      <c r="D67" s="19" t="s">
        <v>18</v>
      </c>
      <c r="E67" s="20" t="s">
        <v>19</v>
      </c>
    </row>
    <row r="68" spans="1:5" ht="17.100000000000001" customHeight="1" x14ac:dyDescent="0.2">
      <c r="A68" s="63" t="s">
        <v>20</v>
      </c>
      <c r="B68" s="21"/>
      <c r="C68" s="21"/>
      <c r="D68" s="22">
        <v>0.33333333333333331</v>
      </c>
      <c r="E68" s="23">
        <v>17</v>
      </c>
    </row>
    <row r="69" spans="1:5" ht="17.100000000000001" customHeight="1" x14ac:dyDescent="0.2">
      <c r="A69" s="63" t="s">
        <v>21</v>
      </c>
      <c r="B69" s="21"/>
      <c r="C69" s="21"/>
      <c r="D69" s="24">
        <v>0.375</v>
      </c>
      <c r="E69" s="23">
        <v>18</v>
      </c>
    </row>
    <row r="70" spans="1:5" ht="17.100000000000001" customHeight="1" x14ac:dyDescent="0.2">
      <c r="A70" s="63" t="s">
        <v>0</v>
      </c>
      <c r="B70" s="21"/>
      <c r="C70" s="21"/>
      <c r="D70" s="22">
        <v>0.5</v>
      </c>
      <c r="E70" s="23">
        <v>52</v>
      </c>
    </row>
    <row r="71" spans="1:5" ht="17.100000000000001" customHeight="1" x14ac:dyDescent="0.2">
      <c r="A71" s="64"/>
      <c r="B71" s="25"/>
      <c r="C71" s="25"/>
      <c r="D71" s="26"/>
      <c r="E71" s="27">
        <f>SUM(E68:E70)</f>
        <v>87</v>
      </c>
    </row>
    <row r="73" spans="1:5" ht="17.100000000000001" customHeight="1" x14ac:dyDescent="0.2">
      <c r="A73" s="61">
        <v>45988</v>
      </c>
      <c r="B73" s="16"/>
      <c r="C73" s="110"/>
      <c r="D73" s="121" t="s">
        <v>24</v>
      </c>
      <c r="E73" s="118"/>
    </row>
    <row r="74" spans="1:5" ht="17.100000000000001" customHeight="1" x14ac:dyDescent="0.2">
      <c r="A74" s="62" t="s">
        <v>17</v>
      </c>
      <c r="B74" s="18"/>
      <c r="C74" s="18"/>
      <c r="D74" s="19" t="s">
        <v>18</v>
      </c>
      <c r="E74" s="20" t="s">
        <v>19</v>
      </c>
    </row>
    <row r="75" spans="1:5" ht="17.100000000000001" customHeight="1" x14ac:dyDescent="0.2">
      <c r="A75" s="63" t="s">
        <v>2</v>
      </c>
      <c r="B75" s="21"/>
      <c r="C75" s="21"/>
      <c r="D75" s="22">
        <v>0.29166666666666669</v>
      </c>
      <c r="E75" s="48">
        <v>19</v>
      </c>
    </row>
    <row r="76" spans="1:5" ht="17.100000000000001" customHeight="1" x14ac:dyDescent="0.2">
      <c r="A76" s="63" t="s">
        <v>55</v>
      </c>
      <c r="B76" s="21"/>
      <c r="C76" s="21"/>
      <c r="D76" s="22">
        <v>0.375</v>
      </c>
      <c r="E76" s="48">
        <v>18</v>
      </c>
    </row>
    <row r="77" spans="1:5" ht="12.75" customHeight="1" x14ac:dyDescent="0.2">
      <c r="A77" s="63" t="s">
        <v>39</v>
      </c>
      <c r="B77" s="21"/>
      <c r="C77" s="21"/>
      <c r="D77" s="24">
        <v>0.45833333333333331</v>
      </c>
      <c r="E77" s="48">
        <v>13</v>
      </c>
    </row>
    <row r="78" spans="1:5" ht="17.100000000000001" customHeight="1" x14ac:dyDescent="0.2">
      <c r="A78" s="69" t="s">
        <v>67</v>
      </c>
      <c r="B78" s="49"/>
      <c r="C78" s="49"/>
      <c r="D78" s="24">
        <v>0.52083333333333337</v>
      </c>
      <c r="E78" s="48">
        <v>31</v>
      </c>
    </row>
    <row r="79" spans="1:5" ht="17.100000000000001" customHeight="1" x14ac:dyDescent="0.2">
      <c r="A79" s="64"/>
      <c r="B79" s="25"/>
      <c r="C79" s="25"/>
      <c r="D79" s="26"/>
      <c r="E79" s="27">
        <f>SUM(E75:E78)</f>
        <v>81</v>
      </c>
    </row>
    <row r="80" spans="1:5" ht="17.100000000000001" customHeight="1" thickBot="1" x14ac:dyDescent="0.25">
      <c r="A80" s="75"/>
      <c r="B80" s="50"/>
      <c r="C80" s="50"/>
      <c r="D80" s="51"/>
      <c r="E80" s="52"/>
    </row>
    <row r="81" spans="1:5" ht="17.100000000000001" customHeight="1" thickBot="1" x14ac:dyDescent="0.3">
      <c r="A81" s="84" t="s">
        <v>94</v>
      </c>
      <c r="B81" s="85"/>
      <c r="C81" s="112"/>
      <c r="D81" s="86"/>
      <c r="E81" s="87" t="s">
        <v>72</v>
      </c>
    </row>
    <row r="83" spans="1:5" ht="17.100000000000001" customHeight="1" x14ac:dyDescent="0.2">
      <c r="A83" s="61">
        <v>45992</v>
      </c>
      <c r="B83" s="16"/>
      <c r="C83" s="110"/>
      <c r="D83" s="117" t="s">
        <v>58</v>
      </c>
      <c r="E83" s="118"/>
    </row>
    <row r="84" spans="1:5" ht="17.100000000000001" customHeight="1" x14ac:dyDescent="0.2">
      <c r="A84" s="62" t="s">
        <v>17</v>
      </c>
      <c r="B84" s="18"/>
      <c r="C84" s="18"/>
      <c r="D84" s="19" t="s">
        <v>18</v>
      </c>
      <c r="E84" s="20" t="s">
        <v>19</v>
      </c>
    </row>
    <row r="85" spans="1:5" ht="17.100000000000001" customHeight="1" x14ac:dyDescent="0.2">
      <c r="A85" s="63" t="s">
        <v>7</v>
      </c>
      <c r="B85" s="21"/>
      <c r="C85" s="21"/>
      <c r="D85" s="24">
        <v>0.33333333333333331</v>
      </c>
      <c r="E85" s="23">
        <v>35</v>
      </c>
    </row>
    <row r="86" spans="1:5" ht="12.75" customHeight="1" x14ac:dyDescent="0.2">
      <c r="A86" s="63" t="s">
        <v>27</v>
      </c>
      <c r="B86" s="21"/>
      <c r="C86" s="21"/>
      <c r="D86" s="22">
        <v>0.47916666666666669</v>
      </c>
      <c r="E86" s="23">
        <v>18</v>
      </c>
    </row>
    <row r="87" spans="1:5" ht="17.100000000000001" customHeight="1" x14ac:dyDescent="0.2">
      <c r="A87" s="63" t="s">
        <v>32</v>
      </c>
      <c r="B87" s="21"/>
      <c r="C87" s="21"/>
      <c r="D87" s="22">
        <v>0.5625</v>
      </c>
      <c r="E87" s="23">
        <v>13</v>
      </c>
    </row>
    <row r="88" spans="1:5" s="6" customFormat="1" ht="17.100000000000001" customHeight="1" x14ac:dyDescent="0.25">
      <c r="A88" s="64"/>
      <c r="B88" s="25"/>
      <c r="C88" s="25"/>
      <c r="D88" s="26"/>
      <c r="E88" s="27">
        <f>SUM(E85:E87)</f>
        <v>66</v>
      </c>
    </row>
    <row r="89" spans="1:5" s="6" customFormat="1" ht="17.100000000000001" customHeight="1" x14ac:dyDescent="0.25">
      <c r="A89" s="65"/>
      <c r="B89" s="4"/>
      <c r="C89" s="4"/>
      <c r="D89" s="4"/>
      <c r="E89" s="4"/>
    </row>
    <row r="90" spans="1:5" s="6" customFormat="1" ht="17.100000000000001" customHeight="1" x14ac:dyDescent="0.25">
      <c r="A90" s="61">
        <v>45993</v>
      </c>
      <c r="B90" s="16"/>
      <c r="C90" s="110"/>
      <c r="D90" s="98"/>
      <c r="E90" s="114" t="s">
        <v>49</v>
      </c>
    </row>
    <row r="91" spans="1:5" s="6" customFormat="1" ht="17.100000000000001" customHeight="1" x14ac:dyDescent="0.25">
      <c r="A91" s="62" t="s">
        <v>17</v>
      </c>
      <c r="B91" s="99"/>
      <c r="C91" s="101"/>
      <c r="D91" s="102" t="s">
        <v>18</v>
      </c>
      <c r="E91" s="103" t="s">
        <v>19</v>
      </c>
    </row>
    <row r="92" spans="1:5" ht="17.100000000000001" customHeight="1" x14ac:dyDescent="0.2">
      <c r="A92" s="73" t="s">
        <v>44</v>
      </c>
      <c r="B92" s="100"/>
      <c r="C92" s="104"/>
      <c r="D92" s="105">
        <v>0.375</v>
      </c>
      <c r="E92" s="106">
        <v>73</v>
      </c>
    </row>
    <row r="93" spans="1:5" ht="12.75" customHeight="1" x14ac:dyDescent="0.2">
      <c r="A93" s="74"/>
      <c r="B93" s="45"/>
      <c r="C93" s="45"/>
      <c r="D93" s="46"/>
      <c r="E93" s="47">
        <f>SUM(E92:E92)</f>
        <v>73</v>
      </c>
    </row>
    <row r="94" spans="1:5" ht="17.100000000000001" customHeight="1" thickBot="1" x14ac:dyDescent="0.25"/>
    <row r="95" spans="1:5" ht="17.100000000000001" customHeight="1" thickBot="1" x14ac:dyDescent="0.3">
      <c r="A95" s="84" t="s">
        <v>96</v>
      </c>
      <c r="B95" s="94"/>
      <c r="C95" s="111"/>
      <c r="D95" s="95"/>
      <c r="E95" s="87" t="s">
        <v>74</v>
      </c>
    </row>
    <row r="97" spans="1:5" ht="17.100000000000001" customHeight="1" x14ac:dyDescent="0.2">
      <c r="A97" s="61">
        <v>46000</v>
      </c>
      <c r="B97" s="16"/>
      <c r="C97" s="110"/>
      <c r="D97" s="121" t="s">
        <v>31</v>
      </c>
      <c r="E97" s="118"/>
    </row>
    <row r="98" spans="1:5" ht="17.100000000000001" customHeight="1" x14ac:dyDescent="0.2">
      <c r="A98" s="62" t="s">
        <v>17</v>
      </c>
      <c r="B98" s="18"/>
      <c r="C98" s="18"/>
      <c r="D98" s="19" t="s">
        <v>18</v>
      </c>
      <c r="E98" s="20" t="s">
        <v>19</v>
      </c>
    </row>
    <row r="99" spans="1:5" s="6" customFormat="1" ht="16.5" customHeight="1" x14ac:dyDescent="0.25">
      <c r="A99" s="63" t="s">
        <v>6</v>
      </c>
      <c r="B99" s="21"/>
      <c r="C99" s="21"/>
      <c r="D99" s="24">
        <v>0.375</v>
      </c>
      <c r="E99" s="23">
        <v>70</v>
      </c>
    </row>
    <row r="100" spans="1:5" ht="17.100000000000001" customHeight="1" x14ac:dyDescent="0.2">
      <c r="A100" s="64"/>
      <c r="B100" s="25"/>
      <c r="C100" s="25"/>
      <c r="D100" s="26"/>
      <c r="E100" s="27">
        <f>SUM(E99:E99)</f>
        <v>70</v>
      </c>
    </row>
    <row r="102" spans="1:5" ht="17.100000000000001" customHeight="1" x14ac:dyDescent="0.2">
      <c r="A102" s="66">
        <v>46002</v>
      </c>
      <c r="B102" s="28"/>
      <c r="C102" s="109"/>
      <c r="D102" s="127" t="s">
        <v>38</v>
      </c>
      <c r="E102" s="127"/>
    </row>
    <row r="103" spans="1:5" ht="17.100000000000001" customHeight="1" x14ac:dyDescent="0.2">
      <c r="A103" s="71" t="s">
        <v>17</v>
      </c>
      <c r="B103" s="41"/>
      <c r="C103" s="41"/>
      <c r="D103" s="42" t="s">
        <v>18</v>
      </c>
      <c r="E103" s="43" t="s">
        <v>19</v>
      </c>
    </row>
    <row r="104" spans="1:5" ht="17.100000000000001" customHeight="1" x14ac:dyDescent="0.2">
      <c r="A104" s="63" t="s">
        <v>14</v>
      </c>
      <c r="B104" s="21"/>
      <c r="C104" s="21"/>
      <c r="D104" s="22">
        <v>0.35416666666666669</v>
      </c>
      <c r="E104" s="23">
        <v>60</v>
      </c>
    </row>
    <row r="105" spans="1:5" s="11" customFormat="1" ht="17.100000000000001" customHeight="1" x14ac:dyDescent="0.25">
      <c r="A105" s="63" t="s">
        <v>13</v>
      </c>
      <c r="B105" s="21"/>
      <c r="C105" s="21"/>
      <c r="D105" s="24">
        <v>0.52083333333333337</v>
      </c>
      <c r="E105" s="23">
        <v>32</v>
      </c>
    </row>
    <row r="106" spans="1:5" ht="17.100000000000001" customHeight="1" x14ac:dyDescent="0.2">
      <c r="A106" s="70"/>
      <c r="B106" s="37"/>
      <c r="C106" s="37"/>
      <c r="D106" s="38"/>
      <c r="E106" s="39">
        <f>SUM(E104:E105)</f>
        <v>92</v>
      </c>
    </row>
    <row r="107" spans="1:5" ht="17.100000000000001" customHeight="1" x14ac:dyDescent="0.25">
      <c r="C107" s="13"/>
    </row>
    <row r="108" spans="1:5" ht="17.100000000000001" customHeight="1" x14ac:dyDescent="0.2">
      <c r="A108" s="66">
        <v>46003</v>
      </c>
      <c r="B108" s="28"/>
      <c r="C108" s="109"/>
      <c r="D108" s="128" t="s">
        <v>54</v>
      </c>
      <c r="E108" s="127"/>
    </row>
    <row r="109" spans="1:5" ht="17.100000000000001" customHeight="1" x14ac:dyDescent="0.2">
      <c r="A109" s="71" t="s">
        <v>17</v>
      </c>
      <c r="B109" s="41"/>
      <c r="C109" s="41"/>
      <c r="D109" s="42" t="s">
        <v>18</v>
      </c>
      <c r="E109" s="43" t="s">
        <v>19</v>
      </c>
    </row>
    <row r="110" spans="1:5" ht="17.100000000000001" customHeight="1" x14ac:dyDescent="0.2">
      <c r="A110" s="63" t="s">
        <v>3</v>
      </c>
      <c r="B110" s="21"/>
      <c r="C110" s="21"/>
      <c r="D110" s="22">
        <v>0.33333333333333331</v>
      </c>
      <c r="E110" s="23">
        <v>23</v>
      </c>
    </row>
    <row r="111" spans="1:5" ht="17.100000000000001" customHeight="1" x14ac:dyDescent="0.2">
      <c r="A111" s="63" t="s">
        <v>57</v>
      </c>
      <c r="B111" s="21"/>
      <c r="C111" s="21"/>
      <c r="D111" s="24">
        <v>0.44791666666666669</v>
      </c>
      <c r="E111" s="23">
        <v>44</v>
      </c>
    </row>
    <row r="112" spans="1:5" ht="17.100000000000001" customHeight="1" x14ac:dyDescent="0.2">
      <c r="A112" s="70"/>
      <c r="B112" s="37"/>
      <c r="C112" s="37"/>
      <c r="D112" s="38"/>
      <c r="E112" s="39">
        <f>SUM(E110:E111)</f>
        <v>67</v>
      </c>
    </row>
    <row r="114" spans="1:5" ht="17.100000000000001" customHeight="1" x14ac:dyDescent="0.2">
      <c r="A114" s="61">
        <v>46006</v>
      </c>
      <c r="B114" s="16"/>
      <c r="C114" s="110"/>
      <c r="D114" s="132" t="s">
        <v>26</v>
      </c>
      <c r="E114" s="118"/>
    </row>
    <row r="115" spans="1:5" ht="17.100000000000001" customHeight="1" x14ac:dyDescent="0.2">
      <c r="A115" s="62" t="s">
        <v>17</v>
      </c>
      <c r="B115" s="18"/>
      <c r="C115" s="18"/>
      <c r="D115" s="19" t="s">
        <v>18</v>
      </c>
      <c r="E115" s="20" t="s">
        <v>19</v>
      </c>
    </row>
    <row r="116" spans="1:5" ht="17.100000000000001" customHeight="1" x14ac:dyDescent="0.2">
      <c r="A116" s="63" t="s">
        <v>1</v>
      </c>
      <c r="B116" s="21"/>
      <c r="C116" s="21"/>
      <c r="D116" s="22">
        <v>0.33333333333333331</v>
      </c>
      <c r="E116" s="23">
        <v>43</v>
      </c>
    </row>
    <row r="117" spans="1:5" ht="17.100000000000001" customHeight="1" x14ac:dyDescent="0.2">
      <c r="A117" s="63" t="s">
        <v>28</v>
      </c>
      <c r="B117" s="21"/>
      <c r="C117" s="21"/>
      <c r="D117" s="24">
        <v>0.45833333333333331</v>
      </c>
      <c r="E117" s="23">
        <v>33</v>
      </c>
    </row>
    <row r="118" spans="1:5" s="6" customFormat="1" ht="16.5" customHeight="1" x14ac:dyDescent="0.25">
      <c r="A118" s="64"/>
      <c r="B118" s="25"/>
      <c r="C118" s="25"/>
      <c r="D118" s="26"/>
      <c r="E118" s="27">
        <f>SUM(E116:E117)</f>
        <v>76</v>
      </c>
    </row>
    <row r="119" spans="1:5" s="6" customFormat="1" ht="16.5" customHeight="1" x14ac:dyDescent="0.25">
      <c r="A119" s="75"/>
      <c r="B119" s="50"/>
      <c r="C119" s="50"/>
      <c r="D119" s="51"/>
      <c r="E119" s="52"/>
    </row>
    <row r="120" spans="1:5" s="6" customFormat="1" ht="16.5" customHeight="1" x14ac:dyDescent="0.25">
      <c r="A120" s="61">
        <v>46008</v>
      </c>
      <c r="B120" s="16"/>
      <c r="C120" s="110"/>
      <c r="D120" s="130" t="s">
        <v>59</v>
      </c>
      <c r="E120" s="131"/>
    </row>
    <row r="121" spans="1:5" s="6" customFormat="1" ht="16.5" customHeight="1" x14ac:dyDescent="0.25">
      <c r="A121" s="76" t="s">
        <v>17</v>
      </c>
      <c r="B121" s="53"/>
      <c r="C121" s="53"/>
      <c r="D121" s="54" t="s">
        <v>18</v>
      </c>
      <c r="E121" s="55" t="s">
        <v>19</v>
      </c>
    </row>
    <row r="122" spans="1:5" s="6" customFormat="1" ht="16.5" customHeight="1" x14ac:dyDescent="0.25">
      <c r="A122" s="77" t="s">
        <v>11</v>
      </c>
      <c r="B122" s="56"/>
      <c r="C122" s="56"/>
      <c r="D122" s="57">
        <v>0.33333333333333331</v>
      </c>
      <c r="E122" s="58">
        <v>34</v>
      </c>
    </row>
    <row r="123" spans="1:5" s="6" customFormat="1" ht="16.5" customHeight="1" x14ac:dyDescent="0.25">
      <c r="A123" s="63" t="s">
        <v>12</v>
      </c>
      <c r="B123" s="21"/>
      <c r="C123" s="21"/>
      <c r="D123" s="24">
        <v>0.41666666666666669</v>
      </c>
      <c r="E123" s="23">
        <v>27</v>
      </c>
    </row>
    <row r="124" spans="1:5" s="6" customFormat="1" ht="16.5" customHeight="1" x14ac:dyDescent="0.25">
      <c r="A124" s="63" t="s">
        <v>62</v>
      </c>
      <c r="B124" s="21"/>
      <c r="C124" s="21"/>
      <c r="D124" s="24">
        <v>0.52083333333333337</v>
      </c>
      <c r="E124" s="23">
        <v>47</v>
      </c>
    </row>
    <row r="125" spans="1:5" s="6" customFormat="1" ht="16.5" customHeight="1" x14ac:dyDescent="0.25">
      <c r="A125" s="64"/>
      <c r="B125" s="25"/>
      <c r="C125" s="25"/>
      <c r="D125" s="26"/>
      <c r="E125" s="27">
        <f>SUM(E122:E124)</f>
        <v>108</v>
      </c>
    </row>
    <row r="126" spans="1:5" s="6" customFormat="1" ht="16.5" customHeight="1" x14ac:dyDescent="0.25">
      <c r="A126" s="65"/>
      <c r="B126" s="4"/>
      <c r="C126" s="4"/>
      <c r="D126" s="4"/>
      <c r="E126" s="4"/>
    </row>
    <row r="127" spans="1:5" s="6" customFormat="1" ht="16.5" customHeight="1" x14ac:dyDescent="0.25">
      <c r="A127" s="61">
        <v>46009</v>
      </c>
      <c r="B127" s="16"/>
      <c r="C127" s="110"/>
      <c r="D127" s="118" t="s">
        <v>60</v>
      </c>
      <c r="E127" s="118"/>
    </row>
    <row r="128" spans="1:5" s="6" customFormat="1" ht="16.5" customHeight="1" x14ac:dyDescent="0.25">
      <c r="A128" s="62" t="s">
        <v>17</v>
      </c>
      <c r="B128" s="18"/>
      <c r="C128" s="18"/>
      <c r="D128" s="19" t="s">
        <v>18</v>
      </c>
      <c r="E128" s="20" t="s">
        <v>19</v>
      </c>
    </row>
    <row r="129" spans="1:5" s="6" customFormat="1" ht="16.5" customHeight="1" x14ac:dyDescent="0.25">
      <c r="A129" s="69" t="s">
        <v>77</v>
      </c>
      <c r="B129" s="35"/>
      <c r="C129" s="35"/>
      <c r="D129" s="24">
        <v>0.35416666666666669</v>
      </c>
      <c r="E129" s="36">
        <v>38</v>
      </c>
    </row>
    <row r="130" spans="1:5" s="6" customFormat="1" ht="16.5" customHeight="1" x14ac:dyDescent="0.25">
      <c r="A130" s="69" t="s">
        <v>78</v>
      </c>
      <c r="B130" s="35"/>
      <c r="C130" s="35"/>
      <c r="D130" s="24">
        <v>0.41666666666666669</v>
      </c>
      <c r="E130" s="36">
        <v>42</v>
      </c>
    </row>
    <row r="131" spans="1:5" ht="17.100000000000001" customHeight="1" x14ac:dyDescent="0.2">
      <c r="A131" s="64"/>
      <c r="B131" s="25"/>
      <c r="C131" s="25"/>
      <c r="D131" s="26"/>
      <c r="E131" s="27">
        <f>SUM(E129:E130)</f>
        <v>80</v>
      </c>
    </row>
    <row r="133" spans="1:5" ht="17.100000000000001" customHeight="1" x14ac:dyDescent="0.2">
      <c r="A133" s="61">
        <v>46010</v>
      </c>
      <c r="B133" s="16"/>
      <c r="C133" s="110"/>
      <c r="D133" s="133" t="s">
        <v>46</v>
      </c>
      <c r="E133" s="118"/>
    </row>
    <row r="134" spans="1:5" ht="17.100000000000001" customHeight="1" x14ac:dyDescent="0.2">
      <c r="A134" s="62" t="s">
        <v>17</v>
      </c>
      <c r="B134" s="18"/>
      <c r="C134" s="18"/>
      <c r="D134" s="19" t="s">
        <v>18</v>
      </c>
      <c r="E134" s="20" t="s">
        <v>19</v>
      </c>
    </row>
    <row r="135" spans="1:5" ht="17.100000000000001" customHeight="1" x14ac:dyDescent="0.2">
      <c r="A135" s="63" t="s">
        <v>56</v>
      </c>
      <c r="B135" s="21"/>
      <c r="C135" s="21"/>
      <c r="D135" s="22">
        <v>0.33333333333333331</v>
      </c>
      <c r="E135" s="23">
        <v>14</v>
      </c>
    </row>
    <row r="136" spans="1:5" ht="17.100000000000001" customHeight="1" x14ac:dyDescent="0.2">
      <c r="A136" s="63" t="s">
        <v>30</v>
      </c>
      <c r="B136" s="21"/>
      <c r="C136" s="21"/>
      <c r="D136" s="22">
        <v>0.41666666666666669</v>
      </c>
      <c r="E136" s="23">
        <v>19</v>
      </c>
    </row>
    <row r="137" spans="1:5" ht="17.100000000000001" customHeight="1" x14ac:dyDescent="0.2">
      <c r="A137" s="64"/>
      <c r="B137" s="25"/>
      <c r="C137" s="25"/>
      <c r="D137" s="26"/>
      <c r="E137" s="27">
        <f>SUM(E135:E136)</f>
        <v>33</v>
      </c>
    </row>
    <row r="139" spans="1:5" ht="17.100000000000001" customHeight="1" x14ac:dyDescent="0.2">
      <c r="A139" s="66">
        <v>46020</v>
      </c>
      <c r="B139" s="28"/>
      <c r="C139" s="109"/>
      <c r="D139" s="129" t="s">
        <v>40</v>
      </c>
      <c r="E139" s="127"/>
    </row>
    <row r="140" spans="1:5" ht="17.100000000000001" customHeight="1" x14ac:dyDescent="0.2">
      <c r="A140" s="71" t="s">
        <v>17</v>
      </c>
      <c r="B140" s="41"/>
      <c r="C140" s="41"/>
      <c r="D140" s="42" t="s">
        <v>18</v>
      </c>
      <c r="E140" s="43" t="s">
        <v>19</v>
      </c>
    </row>
    <row r="141" spans="1:5" ht="17.100000000000001" customHeight="1" x14ac:dyDescent="0.2">
      <c r="A141" s="63" t="s">
        <v>5</v>
      </c>
      <c r="B141" s="21"/>
      <c r="C141" s="21"/>
      <c r="D141" s="22">
        <v>0.33333333333333331</v>
      </c>
      <c r="E141" s="23">
        <v>43</v>
      </c>
    </row>
    <row r="142" spans="1:5" ht="17.100000000000001" customHeight="1" x14ac:dyDescent="0.2">
      <c r="A142" s="70"/>
      <c r="B142" s="37"/>
      <c r="C142" s="37"/>
      <c r="D142" s="38"/>
      <c r="E142" s="39">
        <f>SUM(E141)</f>
        <v>43</v>
      </c>
    </row>
    <row r="144" spans="1:5" ht="17.100000000000001" customHeight="1" x14ac:dyDescent="0.2">
      <c r="A144" s="78" t="s">
        <v>97</v>
      </c>
      <c r="B144" s="59"/>
      <c r="C144" s="59"/>
    </row>
  </sheetData>
  <mergeCells count="21">
    <mergeCell ref="D108:E108"/>
    <mergeCell ref="D66:E66"/>
    <mergeCell ref="D139:E139"/>
    <mergeCell ref="D120:E120"/>
    <mergeCell ref="D114:E114"/>
    <mergeCell ref="D97:E97"/>
    <mergeCell ref="D127:E127"/>
    <mergeCell ref="D133:E133"/>
    <mergeCell ref="D102:E102"/>
    <mergeCell ref="A1:E1"/>
    <mergeCell ref="A2:E2"/>
    <mergeCell ref="D48:E48"/>
    <mergeCell ref="D83:E83"/>
    <mergeCell ref="D54:E54"/>
    <mergeCell ref="D39:E39"/>
    <mergeCell ref="D73:E73"/>
    <mergeCell ref="D60:E60"/>
    <mergeCell ref="D7:E7"/>
    <mergeCell ref="D19:E19"/>
    <mergeCell ref="D13:E13"/>
    <mergeCell ref="D32:E32"/>
  </mergeCells>
  <phoneticPr fontId="2" type="noConversion"/>
  <pageMargins left="0.70866141732283472" right="0.7086614173228347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L114"/>
  <sheetViews>
    <sheetView zoomScale="115" zoomScaleNormal="115" zoomScaleSheetLayoutView="100" workbookViewId="0">
      <selection activeCell="A52" sqref="A52:XFD52"/>
    </sheetView>
  </sheetViews>
  <sheetFormatPr baseColWidth="10" defaultColWidth="11.42578125" defaultRowHeight="16.5" x14ac:dyDescent="0.25"/>
  <cols>
    <col min="1" max="1" width="33.7109375" style="5" bestFit="1" customWidth="1"/>
    <col min="2" max="2" width="51.5703125" style="5" bestFit="1" customWidth="1"/>
    <col min="3" max="3" width="12.140625" style="5" bestFit="1" customWidth="1"/>
    <col min="4" max="4" width="26.5703125" style="5" bestFit="1" customWidth="1"/>
    <col min="5" max="16384" width="11.42578125" style="1"/>
  </cols>
  <sheetData>
    <row r="6" spans="1:4" ht="12.75" x14ac:dyDescent="0.2">
      <c r="A6" s="1"/>
      <c r="B6" s="1"/>
      <c r="C6" s="1"/>
      <c r="D6" s="1"/>
    </row>
    <row r="7" spans="1:4" ht="12.75" x14ac:dyDescent="0.2">
      <c r="A7" s="1"/>
      <c r="B7" s="1"/>
      <c r="C7" s="1"/>
      <c r="D7" s="1"/>
    </row>
    <row r="8" spans="1:4" ht="12.75" x14ac:dyDescent="0.2">
      <c r="A8" s="1"/>
      <c r="B8" s="1"/>
      <c r="C8" s="1"/>
      <c r="D8" s="1"/>
    </row>
    <row r="9" spans="1:4" ht="15" x14ac:dyDescent="0.25">
      <c r="A9" s="96" t="s">
        <v>92</v>
      </c>
      <c r="B9" s="96"/>
      <c r="C9" s="96"/>
      <c r="D9" s="96"/>
    </row>
    <row r="10" spans="1:4" ht="15" x14ac:dyDescent="0.25">
      <c r="A10" s="97" t="s">
        <v>53</v>
      </c>
      <c r="B10" s="63" t="s">
        <v>43</v>
      </c>
      <c r="C10" s="22">
        <v>0.33333333333333331</v>
      </c>
      <c r="D10" s="23">
        <v>30</v>
      </c>
    </row>
    <row r="11" spans="1:4" ht="15" x14ac:dyDescent="0.25">
      <c r="A11" s="97" t="s">
        <v>53</v>
      </c>
      <c r="B11" s="63" t="s">
        <v>50</v>
      </c>
      <c r="C11" s="22">
        <v>0.45833333333333331</v>
      </c>
      <c r="D11" s="23">
        <v>6</v>
      </c>
    </row>
    <row r="12" spans="1:4" ht="15" x14ac:dyDescent="0.25">
      <c r="A12" s="97" t="s">
        <v>25</v>
      </c>
      <c r="B12" s="63" t="s">
        <v>20</v>
      </c>
      <c r="C12" s="22">
        <v>0.33333333333333331</v>
      </c>
      <c r="D12" s="23">
        <v>17</v>
      </c>
    </row>
    <row r="13" spans="1:4" ht="15" x14ac:dyDescent="0.25">
      <c r="A13" s="97" t="s">
        <v>25</v>
      </c>
      <c r="B13" s="63" t="s">
        <v>21</v>
      </c>
      <c r="C13" s="22">
        <v>0.375</v>
      </c>
      <c r="D13" s="23">
        <v>18</v>
      </c>
    </row>
    <row r="14" spans="1:4" ht="15" x14ac:dyDescent="0.25">
      <c r="A14" s="97" t="s">
        <v>25</v>
      </c>
      <c r="B14" s="63" t="s">
        <v>0</v>
      </c>
      <c r="C14" s="22">
        <v>0.5</v>
      </c>
      <c r="D14" s="23">
        <v>52</v>
      </c>
    </row>
    <row r="15" spans="1:4" ht="15" x14ac:dyDescent="0.25">
      <c r="A15" s="97" t="s">
        <v>26</v>
      </c>
      <c r="B15" s="63" t="s">
        <v>1</v>
      </c>
      <c r="C15" s="22">
        <v>0.33333333333333331</v>
      </c>
      <c r="D15" s="23">
        <v>43</v>
      </c>
    </row>
    <row r="16" spans="1:4" ht="15" x14ac:dyDescent="0.25">
      <c r="A16" s="97" t="s">
        <v>26</v>
      </c>
      <c r="B16" s="63" t="s">
        <v>28</v>
      </c>
      <c r="C16" s="22">
        <v>0.45833333333333331</v>
      </c>
      <c r="D16" s="23">
        <v>33</v>
      </c>
    </row>
    <row r="17" spans="1:4" ht="15" x14ac:dyDescent="0.25">
      <c r="A17" s="97" t="s">
        <v>63</v>
      </c>
      <c r="B17" s="63" t="s">
        <v>79</v>
      </c>
      <c r="C17" s="22">
        <v>0.33333333333333331</v>
      </c>
      <c r="D17" s="23">
        <v>19</v>
      </c>
    </row>
    <row r="18" spans="1:4" ht="15" x14ac:dyDescent="0.25">
      <c r="A18" s="97" t="s">
        <v>63</v>
      </c>
      <c r="B18" s="63" t="s">
        <v>10</v>
      </c>
      <c r="C18" s="22">
        <v>0.41666666666666669</v>
      </c>
      <c r="D18" s="23">
        <v>15</v>
      </c>
    </row>
    <row r="19" spans="1:4" ht="15" x14ac:dyDescent="0.25">
      <c r="A19" s="97" t="s">
        <v>24</v>
      </c>
      <c r="B19" s="63" t="s">
        <v>2</v>
      </c>
      <c r="C19" s="22">
        <v>0.29166666666666669</v>
      </c>
      <c r="D19" s="23">
        <v>19</v>
      </c>
    </row>
    <row r="20" spans="1:4" ht="15" x14ac:dyDescent="0.25">
      <c r="A20" s="97" t="s">
        <v>24</v>
      </c>
      <c r="B20" s="63" t="s">
        <v>55</v>
      </c>
      <c r="C20" s="22">
        <v>0.375</v>
      </c>
      <c r="D20" s="23">
        <v>18</v>
      </c>
    </row>
    <row r="21" spans="1:4" ht="15" x14ac:dyDescent="0.25">
      <c r="A21" s="97" t="s">
        <v>24</v>
      </c>
      <c r="B21" s="63" t="s">
        <v>39</v>
      </c>
      <c r="C21" s="22">
        <v>0.45833333333333331</v>
      </c>
      <c r="D21" s="23">
        <v>13</v>
      </c>
    </row>
    <row r="22" spans="1:4" ht="15" x14ac:dyDescent="0.25">
      <c r="A22" s="97" t="s">
        <v>24</v>
      </c>
      <c r="B22" s="63" t="s">
        <v>67</v>
      </c>
      <c r="C22" s="22">
        <v>0.52083333333333337</v>
      </c>
      <c r="D22" s="23">
        <v>31</v>
      </c>
    </row>
    <row r="23" spans="1:4" ht="15" x14ac:dyDescent="0.25">
      <c r="A23" s="97" t="s">
        <v>46</v>
      </c>
      <c r="B23" s="63" t="s">
        <v>56</v>
      </c>
      <c r="C23" s="22">
        <v>0.33333333333333331</v>
      </c>
      <c r="D23" s="23">
        <v>14</v>
      </c>
    </row>
    <row r="24" spans="1:4" ht="15" x14ac:dyDescent="0.25">
      <c r="A24" s="97" t="s">
        <v>46</v>
      </c>
      <c r="B24" s="63" t="s">
        <v>30</v>
      </c>
      <c r="C24" s="22">
        <v>0.41666666666666669</v>
      </c>
      <c r="D24" s="23">
        <v>19</v>
      </c>
    </row>
    <row r="25" spans="1:4" ht="15" x14ac:dyDescent="0.25">
      <c r="A25" s="97" t="s">
        <v>58</v>
      </c>
      <c r="B25" s="63" t="s">
        <v>80</v>
      </c>
      <c r="C25" s="22">
        <v>0.33333333333333331</v>
      </c>
      <c r="D25" s="23">
        <v>35</v>
      </c>
    </row>
    <row r="26" spans="1:4" ht="15" x14ac:dyDescent="0.25">
      <c r="A26" s="97" t="s">
        <v>58</v>
      </c>
      <c r="B26" s="63" t="s">
        <v>27</v>
      </c>
      <c r="C26" s="22">
        <v>0.47916666666666669</v>
      </c>
      <c r="D26" s="23">
        <v>18</v>
      </c>
    </row>
    <row r="27" spans="1:4" ht="15" x14ac:dyDescent="0.25">
      <c r="A27" s="97" t="s">
        <v>58</v>
      </c>
      <c r="B27" s="63" t="s">
        <v>32</v>
      </c>
      <c r="C27" s="22">
        <v>0.5625</v>
      </c>
      <c r="D27" s="23">
        <v>16</v>
      </c>
    </row>
    <row r="28" spans="1:4" ht="15" x14ac:dyDescent="0.25">
      <c r="A28" s="97" t="s">
        <v>31</v>
      </c>
      <c r="B28" s="63" t="s">
        <v>6</v>
      </c>
      <c r="C28" s="22">
        <v>0.375</v>
      </c>
      <c r="D28" s="23">
        <v>70</v>
      </c>
    </row>
    <row r="29" spans="1:4" ht="15" x14ac:dyDescent="0.25">
      <c r="A29" s="97" t="s">
        <v>81</v>
      </c>
      <c r="B29" s="63" t="s">
        <v>34</v>
      </c>
      <c r="C29" s="22">
        <v>0.33333333333333331</v>
      </c>
      <c r="D29" s="23">
        <v>7</v>
      </c>
    </row>
    <row r="30" spans="1:4" ht="15" x14ac:dyDescent="0.25">
      <c r="A30" s="97" t="s">
        <v>81</v>
      </c>
      <c r="B30" s="63" t="s">
        <v>82</v>
      </c>
      <c r="C30" s="22">
        <v>0.39583333333333331</v>
      </c>
      <c r="D30" s="23">
        <v>5</v>
      </c>
    </row>
    <row r="31" spans="1:4" ht="15" x14ac:dyDescent="0.25">
      <c r="A31" s="97" t="s">
        <v>81</v>
      </c>
      <c r="B31" s="63" t="s">
        <v>41</v>
      </c>
      <c r="C31" s="22">
        <v>0.45833333333333331</v>
      </c>
      <c r="D31" s="23">
        <v>6</v>
      </c>
    </row>
    <row r="32" spans="1:4" ht="15" x14ac:dyDescent="0.25">
      <c r="A32" s="97" t="s">
        <v>54</v>
      </c>
      <c r="B32" s="63" t="s">
        <v>3</v>
      </c>
      <c r="C32" s="22">
        <v>0.33333333333333331</v>
      </c>
      <c r="D32" s="23">
        <v>23</v>
      </c>
    </row>
    <row r="33" spans="1:4" ht="15" x14ac:dyDescent="0.25">
      <c r="A33" s="97" t="s">
        <v>54</v>
      </c>
      <c r="B33" s="63" t="s">
        <v>83</v>
      </c>
      <c r="C33" s="22">
        <v>0.44791666666666669</v>
      </c>
      <c r="D33" s="23">
        <v>44</v>
      </c>
    </row>
    <row r="34" spans="1:4" s="2" customFormat="1" ht="15.75" customHeight="1" x14ac:dyDescent="0.25">
      <c r="A34" s="97" t="s">
        <v>60</v>
      </c>
      <c r="B34" s="63" t="s">
        <v>84</v>
      </c>
      <c r="C34" s="22">
        <v>0.35416666666666669</v>
      </c>
      <c r="D34" s="23">
        <v>38</v>
      </c>
    </row>
    <row r="35" spans="1:4" s="2" customFormat="1" ht="15.75" customHeight="1" x14ac:dyDescent="0.25">
      <c r="A35" s="97" t="s">
        <v>60</v>
      </c>
      <c r="B35" s="63" t="s">
        <v>85</v>
      </c>
      <c r="C35" s="22">
        <v>0.41666666666666669</v>
      </c>
      <c r="D35" s="23">
        <v>42</v>
      </c>
    </row>
    <row r="36" spans="1:4" s="2" customFormat="1" ht="15.75" customHeight="1" x14ac:dyDescent="0.25">
      <c r="A36" s="97" t="s">
        <v>35</v>
      </c>
      <c r="B36" s="63" t="s">
        <v>8</v>
      </c>
      <c r="C36" s="22">
        <v>0.3125</v>
      </c>
      <c r="D36" s="23">
        <v>21</v>
      </c>
    </row>
    <row r="37" spans="1:4" s="2" customFormat="1" ht="15.75" customHeight="1" x14ac:dyDescent="0.25">
      <c r="A37" s="97" t="s">
        <v>35</v>
      </c>
      <c r="B37" s="63" t="s">
        <v>86</v>
      </c>
      <c r="C37" s="22">
        <v>0.4375</v>
      </c>
      <c r="D37" s="23">
        <v>38</v>
      </c>
    </row>
    <row r="38" spans="1:4" s="2" customFormat="1" ht="15.75" customHeight="1" x14ac:dyDescent="0.25">
      <c r="A38" s="97" t="s">
        <v>51</v>
      </c>
      <c r="B38" s="63" t="s">
        <v>47</v>
      </c>
      <c r="C38" s="22">
        <v>0.35416666666666669</v>
      </c>
      <c r="D38" s="23">
        <v>43</v>
      </c>
    </row>
    <row r="39" spans="1:4" s="2" customFormat="1" ht="15.75" customHeight="1" x14ac:dyDescent="0.25">
      <c r="A39" s="97" t="s">
        <v>51</v>
      </c>
      <c r="B39" s="63" t="s">
        <v>48</v>
      </c>
      <c r="C39" s="22">
        <v>0.39583333333333331</v>
      </c>
      <c r="D39" s="23">
        <v>16</v>
      </c>
    </row>
    <row r="40" spans="1:4" s="2" customFormat="1" ht="15.75" customHeight="1" x14ac:dyDescent="0.25">
      <c r="A40" s="97" t="s">
        <v>40</v>
      </c>
      <c r="B40" s="63" t="s">
        <v>5</v>
      </c>
      <c r="C40" s="22">
        <v>0.33333333333333331</v>
      </c>
      <c r="D40" s="23">
        <v>45</v>
      </c>
    </row>
    <row r="41" spans="1:4" s="2" customFormat="1" ht="15.75" customHeight="1" x14ac:dyDescent="0.25">
      <c r="A41" s="97" t="s">
        <v>87</v>
      </c>
      <c r="B41" s="63" t="s">
        <v>11</v>
      </c>
      <c r="C41" s="22">
        <v>0.33333333333333331</v>
      </c>
      <c r="D41" s="23">
        <v>34</v>
      </c>
    </row>
    <row r="42" spans="1:4" s="2" customFormat="1" ht="15.75" customHeight="1" x14ac:dyDescent="0.25">
      <c r="A42" s="97" t="s">
        <v>87</v>
      </c>
      <c r="B42" s="63" t="s">
        <v>12</v>
      </c>
      <c r="C42" s="22">
        <v>0.41666666666666669</v>
      </c>
      <c r="D42" s="23">
        <v>27</v>
      </c>
    </row>
    <row r="43" spans="1:4" ht="15" x14ac:dyDescent="0.25">
      <c r="A43" s="97" t="s">
        <v>87</v>
      </c>
      <c r="B43" s="63" t="s">
        <v>62</v>
      </c>
      <c r="C43" s="22">
        <v>0.52083333333333337</v>
      </c>
      <c r="D43" s="23">
        <v>47</v>
      </c>
    </row>
    <row r="44" spans="1:4" ht="15" x14ac:dyDescent="0.25">
      <c r="A44" s="97" t="s">
        <v>38</v>
      </c>
      <c r="B44" s="63" t="s">
        <v>14</v>
      </c>
      <c r="C44" s="22">
        <v>0.35416666666666669</v>
      </c>
      <c r="D44" s="23">
        <v>60</v>
      </c>
    </row>
    <row r="45" spans="1:4" ht="18" customHeight="1" x14ac:dyDescent="0.25">
      <c r="A45" s="97" t="s">
        <v>38</v>
      </c>
      <c r="B45" s="63" t="s">
        <v>13</v>
      </c>
      <c r="C45" s="22">
        <v>0.52083333333333337</v>
      </c>
      <c r="D45" s="23">
        <v>32</v>
      </c>
    </row>
    <row r="46" spans="1:4" ht="18" customHeight="1" x14ac:dyDescent="0.25">
      <c r="A46" s="97" t="s">
        <v>88</v>
      </c>
      <c r="B46" s="63" t="s">
        <v>23</v>
      </c>
      <c r="C46" s="22">
        <v>0.375</v>
      </c>
      <c r="D46" s="23">
        <v>12</v>
      </c>
    </row>
    <row r="47" spans="1:4" ht="18" customHeight="1" x14ac:dyDescent="0.25">
      <c r="A47" s="97" t="s">
        <v>88</v>
      </c>
      <c r="B47" s="63" t="s">
        <v>22</v>
      </c>
      <c r="C47" s="22">
        <v>0.4375</v>
      </c>
      <c r="D47" s="23">
        <v>15</v>
      </c>
    </row>
    <row r="48" spans="1:4" ht="18" customHeight="1" x14ac:dyDescent="0.25">
      <c r="A48" s="97" t="s">
        <v>88</v>
      </c>
      <c r="B48" s="63" t="s">
        <v>9</v>
      </c>
      <c r="C48" s="22">
        <v>0.5</v>
      </c>
      <c r="D48" s="23">
        <v>28</v>
      </c>
    </row>
    <row r="49" spans="1:4" ht="18" customHeight="1" x14ac:dyDescent="0.25">
      <c r="A49" s="97" t="s">
        <v>52</v>
      </c>
      <c r="B49" s="63" t="s">
        <v>29</v>
      </c>
      <c r="C49" s="22">
        <v>0.35416666666666669</v>
      </c>
      <c r="D49" s="23">
        <v>36</v>
      </c>
    </row>
    <row r="50" spans="1:4" ht="18" customHeight="1" x14ac:dyDescent="0.25">
      <c r="A50" s="97" t="s">
        <v>52</v>
      </c>
      <c r="B50" s="63" t="s">
        <v>45</v>
      </c>
      <c r="C50" s="22">
        <v>0.47916666666666669</v>
      </c>
      <c r="D50" s="23">
        <v>13</v>
      </c>
    </row>
    <row r="51" spans="1:4" ht="18" customHeight="1" x14ac:dyDescent="0.25">
      <c r="A51" s="97" t="s">
        <v>36</v>
      </c>
      <c r="B51" s="63" t="s">
        <v>37</v>
      </c>
      <c r="C51" s="22">
        <v>0.3125</v>
      </c>
      <c r="D51" s="23">
        <v>10</v>
      </c>
    </row>
    <row r="52" spans="1:4" s="3" customFormat="1" ht="18" customHeight="1" x14ac:dyDescent="0.25">
      <c r="A52" s="97" t="s">
        <v>36</v>
      </c>
      <c r="B52" s="63" t="s">
        <v>4</v>
      </c>
      <c r="C52" s="22">
        <v>0.35416666666666669</v>
      </c>
      <c r="D52" s="23">
        <v>16</v>
      </c>
    </row>
    <row r="53" spans="1:4" ht="18" customHeight="1" x14ac:dyDescent="0.25">
      <c r="A53" s="97" t="s">
        <v>36</v>
      </c>
      <c r="B53" s="63" t="s">
        <v>89</v>
      </c>
      <c r="C53" s="22">
        <v>0.41666666666666669</v>
      </c>
      <c r="D53" s="23">
        <v>9</v>
      </c>
    </row>
    <row r="54" spans="1:4" ht="18" customHeight="1" x14ac:dyDescent="0.25">
      <c r="A54" s="97" t="s">
        <v>49</v>
      </c>
      <c r="B54" s="63" t="s">
        <v>44</v>
      </c>
      <c r="C54" s="22">
        <v>0.375</v>
      </c>
      <c r="D54" s="23">
        <v>73</v>
      </c>
    </row>
    <row r="55" spans="1:4" ht="18" customHeight="1" x14ac:dyDescent="0.25">
      <c r="A55" s="97" t="s">
        <v>64</v>
      </c>
      <c r="B55" s="63" t="s">
        <v>90</v>
      </c>
      <c r="C55" s="22">
        <v>0.33333333333333331</v>
      </c>
      <c r="D55" s="23">
        <v>31</v>
      </c>
    </row>
    <row r="56" spans="1:4" ht="18" customHeight="1" x14ac:dyDescent="0.25">
      <c r="A56" s="97" t="s">
        <v>64</v>
      </c>
      <c r="B56" s="63" t="s">
        <v>91</v>
      </c>
      <c r="C56" s="22">
        <v>0.41666666666666669</v>
      </c>
      <c r="D56" s="23">
        <v>17</v>
      </c>
    </row>
    <row r="57" spans="1:4" ht="18" customHeight="1" x14ac:dyDescent="0.2">
      <c r="A57" s="1"/>
      <c r="B57" s="1"/>
      <c r="C57" s="1"/>
      <c r="D57" s="1"/>
    </row>
    <row r="58" spans="1:4" ht="18" customHeight="1" x14ac:dyDescent="0.2">
      <c r="A58" s="1"/>
      <c r="B58" s="1"/>
      <c r="C58" s="1"/>
      <c r="D58" s="1"/>
    </row>
    <row r="59" spans="1:4" ht="18" customHeight="1" x14ac:dyDescent="0.2">
      <c r="A59" s="1"/>
      <c r="B59" s="1"/>
      <c r="C59" s="1"/>
      <c r="D59" s="1"/>
    </row>
    <row r="60" spans="1:4" ht="18" customHeight="1" x14ac:dyDescent="0.2">
      <c r="A60" s="1"/>
      <c r="B60" s="1"/>
      <c r="C60" s="1"/>
      <c r="D60" s="1"/>
    </row>
    <row r="61" spans="1:4" ht="18" customHeight="1" x14ac:dyDescent="0.2">
      <c r="A61" s="1"/>
      <c r="B61" s="1"/>
      <c r="C61" s="1"/>
      <c r="D61" s="1"/>
    </row>
    <row r="62" spans="1:4" ht="18" customHeight="1" x14ac:dyDescent="0.2">
      <c r="A62" s="1"/>
      <c r="B62" s="1"/>
      <c r="C62" s="1"/>
      <c r="D62" s="1"/>
    </row>
    <row r="63" spans="1:4" ht="18" customHeight="1" x14ac:dyDescent="0.2">
      <c r="A63" s="1"/>
      <c r="B63" s="1"/>
      <c r="C63" s="1"/>
      <c r="D63" s="1"/>
    </row>
    <row r="64" spans="1:4" ht="18" customHeight="1" x14ac:dyDescent="0.25"/>
    <row r="65" spans="1:38" ht="18" customHeight="1" x14ac:dyDescent="0.25"/>
    <row r="66" spans="1:38" ht="18" customHeight="1" x14ac:dyDescent="0.25"/>
    <row r="67" spans="1:38" ht="18" customHeight="1" x14ac:dyDescent="0.25"/>
    <row r="68" spans="1:38" ht="18" customHeight="1" x14ac:dyDescent="0.25"/>
    <row r="69" spans="1:38" ht="18" customHeight="1" x14ac:dyDescent="0.25"/>
    <row r="70" spans="1:38" ht="18" customHeight="1" x14ac:dyDescent="0.25"/>
    <row r="71" spans="1:38" ht="18" customHeight="1" x14ac:dyDescent="0.25"/>
    <row r="72" spans="1:38" s="3" customFormat="1" ht="18" customHeight="1" x14ac:dyDescent="0.25">
      <c r="A72" s="5"/>
      <c r="B72" s="5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8" s="3" customFormat="1" ht="18" customHeight="1" x14ac:dyDescent="0.25">
      <c r="A73" s="5"/>
      <c r="B73" s="5"/>
      <c r="C73" s="5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8" s="3" customFormat="1" ht="18" customHeight="1" x14ac:dyDescent="0.25">
      <c r="A74" s="5"/>
      <c r="B74" s="5"/>
      <c r="C74" s="5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38" s="3" customFormat="1" ht="18" customHeight="1" x14ac:dyDescent="0.25">
      <c r="A75" s="5"/>
      <c r="B75" s="5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38" s="3" customFormat="1" ht="18" customHeight="1" x14ac:dyDescent="0.25">
      <c r="A76" s="5"/>
      <c r="B76" s="5"/>
      <c r="C76" s="5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3" customFormat="1" ht="18" customHeight="1" x14ac:dyDescent="0.25">
      <c r="A77" s="5"/>
      <c r="B77" s="5"/>
      <c r="C77" s="5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3" customFormat="1" ht="18" customHeight="1" x14ac:dyDescent="0.25">
      <c r="A78" s="5"/>
      <c r="B78" s="5"/>
      <c r="C78" s="5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8" customHeight="1" x14ac:dyDescent="0.25">
      <c r="AL79" s="3"/>
    </row>
    <row r="80" spans="1:38" ht="18" customHeight="1" x14ac:dyDescent="0.25">
      <c r="AL80" s="3"/>
    </row>
    <row r="81" spans="1:38" ht="18" customHeight="1" x14ac:dyDescent="0.25">
      <c r="AL81" s="3"/>
    </row>
    <row r="82" spans="1:38" ht="18" customHeight="1" x14ac:dyDescent="0.25"/>
    <row r="83" spans="1:38" ht="18" customHeight="1" x14ac:dyDescent="0.25"/>
    <row r="84" spans="1:38" ht="18" customHeight="1" x14ac:dyDescent="0.25"/>
    <row r="85" spans="1:38" ht="18" customHeight="1" x14ac:dyDescent="0.25"/>
    <row r="86" spans="1:38" ht="18" customHeight="1" x14ac:dyDescent="0.25"/>
    <row r="87" spans="1:38" ht="18" customHeight="1" x14ac:dyDescent="0.25"/>
    <row r="88" spans="1:38" ht="18" customHeight="1" x14ac:dyDescent="0.25"/>
    <row r="89" spans="1:38" ht="18" customHeight="1" x14ac:dyDescent="0.25"/>
    <row r="90" spans="1:38" ht="18" customHeight="1" x14ac:dyDescent="0.25"/>
    <row r="91" spans="1:38" ht="18" customHeight="1" x14ac:dyDescent="0.25"/>
    <row r="92" spans="1:38" ht="18" customHeight="1" x14ac:dyDescent="0.25"/>
    <row r="93" spans="1:38" ht="18" customHeight="1" x14ac:dyDescent="0.25">
      <c r="AL93" s="3"/>
    </row>
    <row r="94" spans="1:38" ht="18" customHeight="1" x14ac:dyDescent="0.25">
      <c r="AL94" s="3"/>
    </row>
    <row r="95" spans="1:38" s="3" customFormat="1" ht="18" customHeight="1" x14ac:dyDescent="0.25">
      <c r="A95" s="5"/>
      <c r="B95" s="5"/>
      <c r="C95" s="5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8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7.2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</sheetData>
  <phoneticPr fontId="2" type="noConversion"/>
  <pageMargins left="0.74803149606299213" right="0.51181102362204722" top="0.70866141732283472" bottom="0.47244094488188981" header="0.15748031496062992" footer="0.19685039370078741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9" sqref="B9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LWK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Kahrt444</dc:creator>
  <cp:lastModifiedBy>Romirer-Maierhofer Sofia</cp:lastModifiedBy>
  <cp:lastPrinted>2025-09-23T13:25:48Z</cp:lastPrinted>
  <dcterms:created xsi:type="dcterms:W3CDTF">2009-05-06T07:52:32Z</dcterms:created>
  <dcterms:modified xsi:type="dcterms:W3CDTF">2025-09-24T05:22:04Z</dcterms:modified>
</cp:coreProperties>
</file>